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405" windowWidth="12915" windowHeight="6540"/>
  </bookViews>
  <sheets>
    <sheet name="LXS Group - Table of content" sheetId="20" r:id="rId1"/>
    <sheet name="BS - Historical Overview" sheetId="7" r:id="rId2"/>
    <sheet name="IS - Q1 2020 vs. FY 2019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1 2020 vs. FY 2019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Q1 2020 vs. FY 2019 2018'!$B$3:$N$29</definedName>
    <definedName name="_xlnm.Print_Area" localSheetId="4">'CF LXS Group since Q2 2018'!$B$2:$V$48</definedName>
    <definedName name="_xlnm.Print_Area" localSheetId="8">'Current Sales Var. &amp; CAPEX'!$A$3:$C$10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Q1 2020 vs. FY 2019 2018'!$A$2:$M$35</definedName>
    <definedName name="_xlnm.Print_Area" localSheetId="9">'Sales Var. &amp; CAPEX - until FY19'!$A$3:$CP$10</definedName>
    <definedName name="_xlnm.Print_Area" localSheetId="10">'SD - Current data'!$A$3:$BD$60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45621"/>
</workbook>
</file>

<file path=xl/calcChain.xml><?xml version="1.0" encoding="utf-8"?>
<calcChain xmlns="http://schemas.openxmlformats.org/spreadsheetml/2006/main">
  <c r="K32" i="22" l="1"/>
  <c r="C32" i="22"/>
  <c r="N32" i="22" l="1"/>
  <c r="M32" i="22"/>
  <c r="F32" i="22"/>
  <c r="E32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AX25" i="21"/>
  <c r="AX10" i="21"/>
  <c r="AR10" i="21"/>
  <c r="AL10" i="21"/>
  <c r="AK10" i="21"/>
  <c r="AJ10" i="21"/>
  <c r="AI10" i="21"/>
  <c r="AH10" i="21"/>
  <c r="AF10" i="21"/>
  <c r="AE10" i="21"/>
  <c r="M27" i="19"/>
  <c r="M26" i="19"/>
  <c r="M25" i="19"/>
  <c r="M24" i="19"/>
  <c r="M23" i="19"/>
  <c r="M22" i="19"/>
  <c r="M21" i="19"/>
  <c r="M20" i="19"/>
  <c r="M19" i="19"/>
  <c r="M18" i="19"/>
  <c r="M17" i="19"/>
  <c r="M14" i="19"/>
  <c r="M13" i="19"/>
  <c r="M35" i="19"/>
  <c r="M34" i="19"/>
  <c r="M33" i="19"/>
  <c r="M32" i="19"/>
  <c r="M31" i="19"/>
  <c r="M16" i="19"/>
  <c r="M12" i="19"/>
  <c r="M11" i="19"/>
  <c r="M10" i="19"/>
  <c r="M8" i="19"/>
  <c r="M7" i="19"/>
  <c r="M6" i="19"/>
  <c r="L27" i="19"/>
  <c r="L26" i="19"/>
  <c r="L25" i="19"/>
  <c r="L24" i="19"/>
  <c r="L23" i="19"/>
  <c r="L22" i="19"/>
  <c r="L21" i="19"/>
  <c r="L20" i="19"/>
  <c r="L19" i="19"/>
  <c r="L18" i="19"/>
  <c r="L17" i="19"/>
  <c r="L14" i="19"/>
  <c r="L13" i="19"/>
  <c r="L35" i="19"/>
  <c r="L34" i="19"/>
  <c r="L33" i="19"/>
  <c r="L32" i="19"/>
  <c r="L31" i="19"/>
  <c r="L16" i="19"/>
  <c r="L12" i="19"/>
  <c r="L11" i="19"/>
  <c r="L10" i="19"/>
  <c r="L8" i="19"/>
  <c r="L7" i="19"/>
  <c r="L6" i="19"/>
  <c r="L9" i="19" l="1"/>
  <c r="M15" i="19"/>
  <c r="M9" i="19"/>
  <c r="L15" i="19"/>
  <c r="J53" i="7" l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26" i="7"/>
  <c r="J24" i="7"/>
  <c r="J23" i="7"/>
  <c r="J22" i="7"/>
  <c r="J21" i="7"/>
  <c r="J20" i="7"/>
  <c r="J19" i="7"/>
  <c r="J18" i="7"/>
  <c r="J17" i="7"/>
  <c r="J16" i="7"/>
  <c r="J14" i="7"/>
  <c r="J13" i="7"/>
  <c r="J12" i="7"/>
  <c r="J11" i="7"/>
  <c r="J10" i="7"/>
  <c r="J9" i="7"/>
  <c r="J7" i="7"/>
  <c r="J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33" i="2" l="1"/>
  <c r="B32" i="2" l="1"/>
  <c r="B31" i="2"/>
  <c r="B30" i="2"/>
  <c r="B29" i="2"/>
  <c r="B25" i="2"/>
  <c r="B24" i="2"/>
  <c r="B23" i="2"/>
  <c r="B22" i="2"/>
  <c r="B21" i="2"/>
  <c r="B20" i="2"/>
  <c r="B19" i="2"/>
  <c r="B18" i="2"/>
  <c r="B17" i="2"/>
  <c r="B16" i="2"/>
  <c r="B14" i="2"/>
  <c r="B13" i="2"/>
  <c r="B12" i="2"/>
  <c r="B11" i="2"/>
  <c r="B10" i="2"/>
  <c r="B8" i="2"/>
  <c r="B7" i="2"/>
  <c r="B6" i="2"/>
  <c r="R53" i="7"/>
  <c r="R51" i="7"/>
  <c r="R49" i="7"/>
  <c r="R48" i="7"/>
  <c r="R47" i="7"/>
  <c r="R46" i="7"/>
  <c r="R45" i="7"/>
  <c r="R44" i="7"/>
  <c r="R42" i="7"/>
  <c r="R41" i="7"/>
  <c r="R40" i="7"/>
  <c r="R39" i="7"/>
  <c r="R38" i="7"/>
  <c r="R37" i="7"/>
  <c r="R36" i="7"/>
  <c r="R35" i="7"/>
  <c r="R26" i="7"/>
  <c r="R24" i="7"/>
  <c r="R22" i="7"/>
  <c r="R21" i="7"/>
  <c r="R20" i="7"/>
  <c r="R19" i="7"/>
  <c r="R18" i="7"/>
  <c r="R17" i="7"/>
  <c r="R16" i="7"/>
  <c r="R14" i="7"/>
  <c r="R13" i="7"/>
  <c r="R12" i="7"/>
  <c r="R10" i="7"/>
  <c r="R9" i="7"/>
  <c r="R7" i="7"/>
  <c r="R6" i="7"/>
  <c r="B9" i="2" l="1"/>
  <c r="B15" i="2"/>
  <c r="AF51" i="7" l="1"/>
  <c r="AF42" i="7"/>
  <c r="AF33" i="7"/>
  <c r="AF24" i="7"/>
  <c r="AF14" i="7"/>
  <c r="AF53" i="7" l="1"/>
  <c r="AF26" i="7"/>
  <c r="AN51" i="7" l="1"/>
  <c r="AN42" i="7"/>
  <c r="AN33" i="7"/>
  <c r="AN24" i="7"/>
  <c r="AN14" i="7"/>
  <c r="AN53" i="7" l="1"/>
  <c r="AN26" i="7"/>
  <c r="AP33" i="7"/>
  <c r="AP51" i="7" l="1"/>
  <c r="AP42" i="7"/>
  <c r="AP24" i="7"/>
  <c r="AP14" i="7"/>
  <c r="AP53" i="7" l="1"/>
  <c r="AP26" i="7"/>
  <c r="AX51" i="7" l="1"/>
  <c r="AX42" i="7"/>
  <c r="AX31" i="7"/>
  <c r="AX33" i="7" s="1"/>
  <c r="AX24" i="7"/>
  <c r="AX14" i="7"/>
  <c r="AX53" i="7" l="1"/>
  <c r="AX26" i="7"/>
  <c r="X20" i="2" l="1"/>
  <c r="BD53" i="7" l="1"/>
  <c r="BD26" i="7"/>
  <c r="BF51" i="7" l="1"/>
  <c r="BH42" i="7"/>
  <c r="BF42" i="7"/>
  <c r="BF33" i="7"/>
  <c r="BF14" i="7"/>
  <c r="BF26" i="7" s="1"/>
  <c r="BH33" i="7"/>
  <c r="BH26" i="7"/>
  <c r="BJ26" i="7"/>
  <c r="BJ33" i="7"/>
  <c r="BF53" i="7" l="1"/>
</calcChain>
</file>

<file path=xl/sharedStrings.xml><?xml version="1.0" encoding="utf-8"?>
<sst xmlns="http://schemas.openxmlformats.org/spreadsheetml/2006/main" count="1237" uniqueCount="415">
  <si>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</si>
  <si>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</si>
  <si>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</si>
  <si>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</si>
  <si>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</si>
  <si>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</si>
  <si>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</si>
  <si>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</si>
  <si>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</si>
  <si>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</si>
  <si>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</si>
  <si>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</si>
  <si>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</si>
  <si>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</si>
  <si>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</si>
  <si>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</si>
  <si>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</si>
  <si>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</si>
  <si>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</si>
  <si>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</si>
  <si>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</si>
  <si>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</si>
  <si>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</si>
  <si>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</si>
  <si>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</si>
  <si>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</si>
  <si>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</si>
  <si>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</si>
  <si>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</si>
  <si>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</si>
  <si>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</si>
  <si>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</si>
  <si>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</si>
  <si>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</si>
  <si>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</si>
  <si>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</si>
  <si>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</si>
  <si>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</si>
  <si>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</si>
  <si>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</si>
  <si>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</si>
  <si>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</si>
  <si>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</si>
  <si>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</si>
  <si>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</si>
  <si>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</si>
  <si>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</si>
  <si>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</si>
  <si>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</si>
  <si>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</si>
  <si>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</si>
  <si>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</si>
  <si>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</si>
  <si>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</si>
  <si>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</si>
  <si>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</si>
  <si>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</si>
  <si>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</si>
  <si>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</si>
  <si>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</si>
  <si>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</si>
  <si>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</si>
  <si>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</si>
  <si>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</si>
  <si>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</si>
  <si>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</si>
  <si>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</si>
  <si>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</si>
  <si>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</si>
  <si>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</si>
  <si>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</si>
  <si>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</si>
  <si>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</si>
  <si>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</si>
  <si>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</si>
  <si>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</si>
  <si>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</si>
  <si>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</si>
  <si>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</si>
  <si>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</si>
  <si>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</si>
  <si>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</si>
  <si>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</si>
  <si>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</si>
  <si>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</si>
  <si>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</si>
  <si>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</si>
  <si>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</si>
  <si>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</si>
  <si>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</si>
  <si>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</si>
  <si>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</si>
  <si>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</si>
  <si>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</si>
  <si>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</si>
  <si>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</si>
  <si>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</si>
  <si>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</si>
  <si>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</si>
  <si>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</si>
  <si>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</si>
  <si>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</si>
  <si>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</si>
  <si>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</si>
  <si>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</si>
  <si>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</si>
  <si>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</si>
  <si>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</si>
  <si>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</si>
  <si>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</si>
  <si>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</si>
  <si>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</si>
  <si>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</si>
  <si>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</si>
  <si>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</si>
  <si>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</si>
  <si>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</si>
  <si>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</si>
  <si>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</si>
  <si>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</si>
  <si>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</si>
  <si>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</si>
  <si>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</si>
  <si>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</si>
  <si>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</si>
  <si>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</si>
  <si>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</si>
  <si>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</si>
  <si>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</si>
  <si>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</si>
  <si>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</si>
  <si>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</si>
  <si>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</si>
  <si>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</si>
  <si>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</si>
  <si>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</si>
  <si>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</si>
  <si>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</si>
  <si>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</si>
  <si>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</si>
  <si>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</si>
  <si>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</si>
  <si>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</si>
  <si>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</si>
  <si>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</si>
  <si>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</si>
  <si>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</si>
  <si>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</si>
  <si>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</si>
  <si>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</si>
  <si>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</si>
  <si>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</si>
  <si>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</si>
  <si>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</si>
  <si>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</si>
  <si>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</si>
  <si>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</si>
  <si>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</si>
  <si>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</si>
  <si>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</si>
  <si>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</si>
  <si>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</si>
  <si>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</si>
  <si>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</si>
  <si>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</si>
  <si>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</si>
  <si>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</si>
  <si>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</si>
  <si>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</si>
  <si>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</si>
  <si>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</si>
  <si>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</si>
  <si>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</si>
  <si>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</si>
  <si>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</si>
  <si>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</si>
  <si>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</si>
  <si>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</si>
  <si>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</si>
  <si>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</si>
  <si>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</si>
  <si>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</si>
  <si>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</si>
  <si>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</si>
  <si>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</si>
  <si>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</si>
  <si>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</si>
  <si>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</si>
  <si>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</si>
  <si>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</si>
  <si>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</si>
  <si>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</si>
  <si>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</si>
  <si>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</si>
  <si>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</si>
  <si>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</si>
  <si>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</si>
  <si>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</si>
  <si>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</si>
  <si>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</si>
  <si>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</si>
  <si>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</si>
  <si>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</si>
  <si>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</si>
  <si>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</si>
  <si>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</si>
  <si>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</si>
  <si>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</si>
  <si>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</si>
  <si>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</si>
  <si>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</si>
  <si>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</si>
  <si>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</si>
  <si>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</si>
  <si>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</si>
  <si>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</si>
  <si>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</si>
  <si>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</si>
  <si>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</si>
  <si>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</si>
  <si>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</si>
  <si>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</si>
  <si>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</si>
  <si>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</si>
  <si>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</si>
  <si>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</si>
  <si>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</si>
  <si>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</si>
  <si>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</si>
  <si>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</si>
  <si>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</si>
  <si>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</si>
  <si>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</si>
  <si>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</si>
  <si>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</si>
  <si>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</si>
  <si>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</si>
  <si>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</si>
  <si>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</si>
  <si>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</si>
  <si>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</si>
  <si>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</si>
  <si>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</si>
  <si>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</si>
  <si>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</si>
  <si>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</si>
  <si>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</si>
  <si>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</si>
  <si>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</si>
  <si>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</si>
  <si>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</si>
  <si>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</si>
  <si>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</si>
  <si>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</si>
  <si>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</si>
  <si>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</si>
  <si>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</si>
  <si>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</si>
  <si>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</si>
  <si>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</si>
  <si>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</si>
  <si>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</si>
  <si>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</si>
  <si>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</si>
  <si>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</si>
  <si>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</si>
  <si>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</si>
  <si>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</si>
  <si>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</si>
  <si>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</si>
  <si>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</si>
  <si>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</si>
  <si>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</si>
  <si>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</si>
  <si>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</si>
  <si>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</si>
  <si>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</si>
  <si>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</si>
  <si>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</si>
  <si>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</si>
  <si>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</si>
  <si>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</si>
  <si>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</si>
  <si>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</si>
  <si>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</si>
  <si>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</si>
  <si>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</si>
  <si>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</si>
  <si>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</si>
  <si>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</si>
  <si>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</si>
  <si>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</si>
  <si>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</si>
  <si>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</si>
  <si>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</si>
  <si>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</si>
  <si>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</si>
  <si>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</si>
  <si>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</si>
  <si>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</si>
  <si>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</si>
  <si>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</si>
  <si>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</si>
  <si>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</si>
  <si>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</si>
  <si>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</si>
  <si>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</si>
  <si>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</si>
  <si>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</si>
  <si>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</si>
  <si>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</si>
  <si>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</si>
  <si>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</si>
  <si>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</si>
  <si>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</si>
  <si>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</si>
  <si>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</si>
  <si>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</si>
  <si>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</si>
  <si>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</si>
  <si>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</si>
  <si>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</si>
  <si>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</si>
  <si>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</si>
  <si>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</si>
  <si>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</si>
  <si>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</si>
  <si>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</si>
  <si>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</si>
  <si>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</si>
  <si>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</si>
  <si>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</si>
  <si>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</si>
  <si>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</si>
  <si>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</si>
  <si>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</si>
  <si>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</si>
  <si>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</si>
  <si>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</si>
  <si>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</si>
  <si>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</si>
  <si>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</si>
  <si>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</si>
  <si>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</si>
  <si>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</si>
  <si>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</si>
  <si>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</si>
  <si>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</si>
  <si>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</si>
  <si>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</si>
  <si>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</si>
  <si>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</si>
  <si>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</si>
  <si>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</si>
  <si>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</si>
  <si>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</si>
  <si>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</si>
  <si>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</si>
  <si>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</si>
  <si>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</si>
  <si>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</si>
  <si>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</si>
  <si>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</si>
  <si>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</si>
  <si>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</si>
  <si>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</si>
  <si>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</si>
  <si>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</si>
  <si>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</si>
  <si>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</si>
  <si>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</si>
  <si>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</si>
  <si>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</si>
  <si>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</si>
  <si>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</si>
  <si>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</si>
  <si>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</si>
  <si>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</si>
  <si>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</si>
  <si>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</si>
  <si>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</si>
  <si>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</si>
  <si>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</si>
  <si>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</si>
  <si>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</si>
  <si>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</si>
  <si>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</si>
  <si>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</si>
  <si>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</si>
  <si>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Restated for D/O BU LEA</t>
  </si>
  <si>
    <t>IS - Q1 2020 vs. FY 2019 2018</t>
  </si>
  <si>
    <t>Q1
2020</t>
  </si>
  <si>
    <t>Q1
2019</t>
  </si>
  <si>
    <t>9M
2019</t>
  </si>
  <si>
    <t>Q3
2019</t>
  </si>
  <si>
    <t>H1
2019</t>
  </si>
  <si>
    <t>Q2
2019</t>
  </si>
  <si>
    <t>CF - Q1 2020 vs. FY 2019 2018</t>
  </si>
  <si>
    <t>Advanced Intermediates*</t>
  </si>
  <si>
    <t>CAPEX - 
(€ m)</t>
  </si>
  <si>
    <t>Consumer Protection*</t>
  </si>
  <si>
    <t>* New reporting structure since Q1 2020: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</si>
  <si>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</si>
  <si>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</si>
  <si>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</si>
  <si>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</si>
  <si>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</si>
  <si>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</si>
  <si>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</si>
  <si>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</si>
  <si>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</si>
  <si>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reflects restatements for "Discontinued operations" BU Leather for FY 2019 and FY &amp; Q4 2018; detailed restatements for Q2 and Q3 2019 will follow throughout 2020 reporting season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</si>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</sst>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08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4" fillId="80" borderId="0" xfId="0" applyNumberFormat="1" applyFont="1" applyFill="1" applyBorder="1" applyAlignment="1">
      <alignment vertical="center" wrapText="1"/>
    </xf>
    <xf numFmtId="3" fontId="4" fillId="80" borderId="4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4" fillId="80" borderId="0" xfId="0" applyFont="1" applyFill="1"/>
    <xf numFmtId="166" fontId="2" fillId="0" borderId="0" xfId="243" quotePrefix="1" applyNumberFormat="1" applyFont="1" applyFill="1" applyAlignment="1">
      <alignment horizontal="right" vertical="center"/>
    </xf>
    <xf numFmtId="166" fontId="4" fillId="0" borderId="53" xfId="0" quotePrefix="1" applyNumberFormat="1" applyFont="1" applyFill="1" applyBorder="1" applyAlignment="1">
      <alignment horizontal="right"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  <xf numFmtId="0" fontId="123" fillId="81" borderId="0" xfId="0" applyFont="1" applyFill="1" applyBorder="1" applyAlignment="1">
      <alignment horizontal="center" vertical="center" wrapText="1"/>
    </xf>
  </cellXfs>
  <cellStyles count="1504">
    <cellStyle name="_Column1" xfId="1"/>
    <cellStyle name="_Column1 2" xfId="247"/>
    <cellStyle name="_Column1_0503176" xfId="248"/>
    <cellStyle name="_Column1_0503176 2" xfId="249"/>
    <cellStyle name="_Column1_0512374-606" xfId="250"/>
    <cellStyle name="_Column1_0512374-606 2" xfId="251"/>
    <cellStyle name="_Column1_0606373" xfId="252"/>
    <cellStyle name="_Column1_0606373 2" xfId="253"/>
    <cellStyle name="_Column1_0606702" xfId="254"/>
    <cellStyle name="_Column1_0606702 2" xfId="255"/>
    <cellStyle name="_Column1_2006-01-19_Vorjahresdaten_Q4_FY_2005" xfId="2"/>
    <cellStyle name="_Column1_2007 FC Budget Summary Aug 25 2006" xfId="256"/>
    <cellStyle name="_Column1_2007-03-01_Vorjahresdaten_Q4_FY_2005" xfId="3"/>
    <cellStyle name="_Column1_2007-04-10_Quarterly_Comment_Part_04_Segment_Analysis_PY_adjusted" xfId="4"/>
    <cellStyle name="_Column1_374_3005" xfId="257"/>
    <cellStyle name="_Column1_374_3005 2" xfId="258"/>
    <cellStyle name="_Column1_999_Ergebnisrechnung" xfId="259"/>
    <cellStyle name="_Column1_999_Ergebnisrechnung 2" xfId="260"/>
    <cellStyle name="_Column1_ACC_Daten_Q1-Q4_2006_KHS" xfId="5"/>
    <cellStyle name="_Column1_Basisdatei 12.06" xfId="261"/>
    <cellStyle name="_Column1_Basisdatei 12.06 2" xfId="262"/>
    <cellStyle name="_Column1_BKE" xfId="263"/>
    <cellStyle name="_Column1_BKE 2" xfId="264"/>
    <cellStyle name="_Column1_Budget 2007 presentation LINC Aug 30" xfId="265"/>
    <cellStyle name="_Column1_DP03" xfId="266"/>
    <cellStyle name="_Column1_DP03 2" xfId="267"/>
    <cellStyle name="_Column1_DP07" xfId="268"/>
    <cellStyle name="_Column1_DP07 2" xfId="269"/>
    <cellStyle name="_Column1_DPCC Import" xfId="270"/>
    <cellStyle name="_Column1_DPCC Import 2" xfId="271"/>
    <cellStyle name="_Column1_Ede-Übersicht" xfId="272"/>
    <cellStyle name="_Column1_Ede-Übersicht 2" xfId="273"/>
    <cellStyle name="_Column1_FACTLINE_Query_0977A_Konsolidierungen" xfId="274"/>
    <cellStyle name="_Column1_FACTLINE_Query_0977A_Konsolidierungen 2" xfId="275"/>
    <cellStyle name="_Column1_FACTLINE_Query_0977A_Konsolidierungen_Daten" xfId="276"/>
    <cellStyle name="_Column1_FACTLINE_Query_0977A_Konsolidierungen_Daten 2" xfId="277"/>
    <cellStyle name="_Column1_FACTLINE_Query_0977B_FK_Konsolidierungen_Daten_04_2005_BU_BE" xfId="278"/>
    <cellStyle name="_Column1_FACTLINE_Query_0977B_FK_Konsolidierungen_Daten_04_2005_BU_BE 2" xfId="279"/>
    <cellStyle name="_Column1_FACTLINE_Query_Chart" xfId="6"/>
    <cellStyle name="_Column1_FACTLINE_Query_Chart_Data_06_2005" xfId="7"/>
    <cellStyle name="_Column1_Import data" xfId="280"/>
    <cellStyle name="_Column1_Import data 2" xfId="281"/>
    <cellStyle name="_Column1_Jobs" xfId="282"/>
    <cellStyle name="_Column1_Jobs 2" xfId="283"/>
    <cellStyle name="_Column1_khs_000" xfId="8"/>
    <cellStyle name="_Column1_LXS Welt - Vorräte und Forderungen - 2005-02-28" xfId="284"/>
    <cellStyle name="_Column1_MIS2" xfId="9"/>
    <cellStyle name="_Column1_MIS6" xfId="10"/>
    <cellStyle name="_Column1_monthly checks" xfId="285"/>
    <cellStyle name="_Column1_monthly checks 2" xfId="286"/>
    <cellStyle name="_Column1_Sales_Express_Query_02" xfId="11"/>
    <cellStyle name="_Column1_SBCD" xfId="287"/>
    <cellStyle name="_Column1_SBCD 2" xfId="288"/>
    <cellStyle name="_Column1_Sheet1" xfId="289"/>
    <cellStyle name="_Column1_Sheet1 2" xfId="290"/>
    <cellStyle name="_Column1_Sheet2" xfId="291"/>
    <cellStyle name="_Column1_Sheet2 2" xfId="292"/>
    <cellStyle name="_Column1_Silk Purchase Price Allocation_LXS approach" xfId="293"/>
    <cellStyle name="_Column1_Silk Purchase Price Allocation_LXS approach 2" xfId="294"/>
    <cellStyle name="_Column1_TPC Disposals Q4 27.01.07" xfId="295"/>
    <cellStyle name="_Column1_TPC Disposals Q4 27.01.07 2" xfId="296"/>
    <cellStyle name="_Column1_upload" xfId="297"/>
    <cellStyle name="_Column1_upload 2" xfId="298"/>
    <cellStyle name="_Column1_Vorjahresdaten_Q4_FY_2005" xfId="12"/>
    <cellStyle name="_Column2" xfId="13"/>
    <cellStyle name="_Column2 2" xfId="299"/>
    <cellStyle name="_Column2 3" xfId="300"/>
    <cellStyle name="_Column2_0503176" xfId="301"/>
    <cellStyle name="_Column2_0512374-606" xfId="302"/>
    <cellStyle name="_Column2_0606373" xfId="303"/>
    <cellStyle name="_Column2_0606702" xfId="304"/>
    <cellStyle name="_Column2_2006-01-19_Vorjahresdaten_Q4_FY_2005" xfId="14"/>
    <cellStyle name="_Column2_2007-03-01_Vorjahresdaten_Q4_FY_2005" xfId="15"/>
    <cellStyle name="_Column2_2007-04-10_Quarterly_Comment_Part_04_Segment_Analysis_PY_adjusted" xfId="16"/>
    <cellStyle name="_Column2_374_3005" xfId="305"/>
    <cellStyle name="_Column2_999_Ergebnisrechnung" xfId="306"/>
    <cellStyle name="_Column2_ACC_Daten_Q1-Q4_2006_KHS" xfId="17"/>
    <cellStyle name="_Column2_Basisdatei 12.06" xfId="307"/>
    <cellStyle name="_Column2_BKE" xfId="308"/>
    <cellStyle name="_Column2_DP03" xfId="309"/>
    <cellStyle name="_Column2_DP07" xfId="310"/>
    <cellStyle name="_Column2_DPCC Import" xfId="311"/>
    <cellStyle name="_Column2_FACTLINE_Query_0977A_Konsolidierungen" xfId="312"/>
    <cellStyle name="_Column2_FACTLINE_Query_0977A_Konsolidierungen_Daten" xfId="313"/>
    <cellStyle name="_Column2_FACTLINE_Query_0977B_FK_Konsolidierungen_Daten_04_2005_BU_BE" xfId="314"/>
    <cellStyle name="_Column2_FACTLINE_Query_Chart" xfId="18"/>
    <cellStyle name="_Column2_FACTLINE_Query_Chart_Data_06_2005" xfId="19"/>
    <cellStyle name="_Column2_Import data" xfId="315"/>
    <cellStyle name="_Column2_Jobs" xfId="316"/>
    <cellStyle name="_Column2_khs_000" xfId="20"/>
    <cellStyle name="_Column2_MIS2" xfId="21"/>
    <cellStyle name="_Column2_MIS6" xfId="22"/>
    <cellStyle name="_Column2_monthly checks" xfId="317"/>
    <cellStyle name="_Column2_Sales_Express_Query_02" xfId="23"/>
    <cellStyle name="_Column2_SBCD" xfId="318"/>
    <cellStyle name="_Column2_Sheet1" xfId="319"/>
    <cellStyle name="_Column2_Sheet2" xfId="320"/>
    <cellStyle name="_Column2_upload" xfId="321"/>
    <cellStyle name="_Column2_Vorjahresdaten_Q4_FY_2005" xfId="24"/>
    <cellStyle name="_Column3" xfId="25"/>
    <cellStyle name="_Column3 2" xfId="322"/>
    <cellStyle name="_Column3 3" xfId="323"/>
    <cellStyle name="_Column3_0503176" xfId="324"/>
    <cellStyle name="_Column3_0512374-606" xfId="325"/>
    <cellStyle name="_Column3_2006-01-19_Vorjahresdaten_Q4_FY_2005" xfId="26"/>
    <cellStyle name="_Column3_2007-03-01_Vorjahresdaten_Q4_FY_2005" xfId="27"/>
    <cellStyle name="_Column3_2007-04-10_Quarterly_Comment_Part_04_Segment_Analysis_PY_adjusted" xfId="28"/>
    <cellStyle name="_Column3_374_3005" xfId="326"/>
    <cellStyle name="_Column3_999_Ergebnisrechnung" xfId="327"/>
    <cellStyle name="_Column3_ACC_Daten_Q1-Q4_2006_KHS" xfId="29"/>
    <cellStyle name="_Column3_Basisdatei 12.06" xfId="328"/>
    <cellStyle name="_Column3_BKE" xfId="329"/>
    <cellStyle name="_Column3_DP03" xfId="330"/>
    <cellStyle name="_Column3_DP07" xfId="331"/>
    <cellStyle name="_Column3_DPCC Import" xfId="332"/>
    <cellStyle name="_Column3_FACTLINE_Query_0977A_Konsolidierungen" xfId="333"/>
    <cellStyle name="_Column3_FACTLINE_Query_0977A_Konsolidierungen_Daten" xfId="334"/>
    <cellStyle name="_Column3_FACTLINE_Query_0977B_FK_Konsolidierungen_Daten_04_2005_BU_BE" xfId="335"/>
    <cellStyle name="_Column3_FACTLINE_Query_Chart" xfId="30"/>
    <cellStyle name="_Column3_FACTLINE_Query_Chart_Data_06_2005" xfId="31"/>
    <cellStyle name="_Column3_Import data" xfId="336"/>
    <cellStyle name="_Column3_Jobs" xfId="337"/>
    <cellStyle name="_Column3_khs_000" xfId="32"/>
    <cellStyle name="_Column3_MIS2" xfId="33"/>
    <cellStyle name="_Column3_MIS6" xfId="34"/>
    <cellStyle name="_Column3_monthly checks" xfId="338"/>
    <cellStyle name="_Column3_Sales_Express_Query_02" xfId="35"/>
    <cellStyle name="_Column3_SBCD" xfId="339"/>
    <cellStyle name="_Column3_Sheet1" xfId="340"/>
    <cellStyle name="_Column3_Sheet2" xfId="341"/>
    <cellStyle name="_Column3_upload" xfId="342"/>
    <cellStyle name="_Column3_Vorjahresdaten_Q4_FY_2005" xfId="36"/>
    <cellStyle name="_Column4" xfId="37"/>
    <cellStyle name="_Column4 2" xfId="343"/>
    <cellStyle name="_Column4 3" xfId="344"/>
    <cellStyle name="_Column4_0503176" xfId="345"/>
    <cellStyle name="_Column4_0512374-606" xfId="346"/>
    <cellStyle name="_Column4_2006-01-19_Vorjahresdaten_Q4_FY_2005" xfId="38"/>
    <cellStyle name="_Column4_2007-03-01_Vorjahresdaten_Q4_FY_2005" xfId="39"/>
    <cellStyle name="_Column4_2007-04-10_Quarterly_Comment_Part_04_Segment_Analysis_PY_adjusted" xfId="40"/>
    <cellStyle name="_Column4_374_3005" xfId="347"/>
    <cellStyle name="_Column4_999_Ergebnisrechnung" xfId="348"/>
    <cellStyle name="_Column4_ACC_Daten_Q1-Q4_2006_KHS" xfId="41"/>
    <cellStyle name="_Column4_Basisdatei 12.06" xfId="349"/>
    <cellStyle name="_Column4_BKE" xfId="350"/>
    <cellStyle name="_Column4_DP03" xfId="351"/>
    <cellStyle name="_Column4_DP07" xfId="352"/>
    <cellStyle name="_Column4_DPCC Import" xfId="353"/>
    <cellStyle name="_Column4_FACTLINE_Query_0977A_Konsolidierungen" xfId="354"/>
    <cellStyle name="_Column4_FACTLINE_Query_0977A_Konsolidierungen_Daten" xfId="355"/>
    <cellStyle name="_Column4_FACTLINE_Query_0977B_FK_Konsolidierungen_Daten_04_2005_BU_BE" xfId="356"/>
    <cellStyle name="_Column4_FACTLINE_Query_Chart" xfId="42"/>
    <cellStyle name="_Column4_FACTLINE_Query_Chart_Data_06_2005" xfId="43"/>
    <cellStyle name="_Column4_Import data" xfId="357"/>
    <cellStyle name="_Column4_Jobs" xfId="358"/>
    <cellStyle name="_Column4_khs_000" xfId="44"/>
    <cellStyle name="_Column4_MIS2" xfId="45"/>
    <cellStyle name="_Column4_MIS6" xfId="46"/>
    <cellStyle name="_Column4_monthly checks" xfId="359"/>
    <cellStyle name="_Column4_Sales_Express_Query_02" xfId="47"/>
    <cellStyle name="_Column4_SBCD" xfId="360"/>
    <cellStyle name="_Column4_Sheet1" xfId="361"/>
    <cellStyle name="_Column4_Sheet2" xfId="362"/>
    <cellStyle name="_Column4_upload" xfId="363"/>
    <cellStyle name="_Column4_Vorjahresdaten_Q4_FY_2005" xfId="48"/>
    <cellStyle name="_Column5" xfId="49"/>
    <cellStyle name="_Column5 2" xfId="364"/>
    <cellStyle name="_Column5 3" xfId="365"/>
    <cellStyle name="_Column5_0503176" xfId="366"/>
    <cellStyle name="_Column5_0512374-606" xfId="367"/>
    <cellStyle name="_Column5_2006-01-19_Vorjahresdaten_Q4_FY_2005" xfId="50"/>
    <cellStyle name="_Column5_2007-03-01_Vorjahresdaten_Q4_FY_2005" xfId="51"/>
    <cellStyle name="_Column5_2007-04-10_Quarterly_Comment_Part_04_Segment_Analysis_PY_adjusted" xfId="52"/>
    <cellStyle name="_Column5_374_3005" xfId="368"/>
    <cellStyle name="_Column5_999_Ergebnisrechnung" xfId="369"/>
    <cellStyle name="_Column5_ACC_Daten_Q1-Q4_2006_KHS" xfId="53"/>
    <cellStyle name="_Column5_Basisdatei 12.06" xfId="370"/>
    <cellStyle name="_Column5_BKE" xfId="371"/>
    <cellStyle name="_Column5_DP03" xfId="372"/>
    <cellStyle name="_Column5_DP07" xfId="373"/>
    <cellStyle name="_Column5_DPCC Import" xfId="374"/>
    <cellStyle name="_Column5_FACTLINE_Query_0977A_Konsolidierungen" xfId="375"/>
    <cellStyle name="_Column5_FACTLINE_Query_0977A_Konsolidierungen_Daten" xfId="376"/>
    <cellStyle name="_Column5_FACTLINE_Query_0977B_FK_Konsolidierungen_Daten_04_2005_BU_BE" xfId="377"/>
    <cellStyle name="_Column5_FACTLINE_Query_Chart" xfId="54"/>
    <cellStyle name="_Column5_FACTLINE_Query_Chart_Data_06_2005" xfId="55"/>
    <cellStyle name="_Column5_Import data" xfId="378"/>
    <cellStyle name="_Column5_Jobs" xfId="379"/>
    <cellStyle name="_Column5_khs_000" xfId="56"/>
    <cellStyle name="_Column5_MIS2" xfId="57"/>
    <cellStyle name="_Column5_MIS6" xfId="58"/>
    <cellStyle name="_Column5_monthly checks" xfId="380"/>
    <cellStyle name="_Column5_Sales_Express_Query_02" xfId="59"/>
    <cellStyle name="_Column5_SBCD" xfId="381"/>
    <cellStyle name="_Column5_Sheet1" xfId="382"/>
    <cellStyle name="_Column5_Sheet2" xfId="383"/>
    <cellStyle name="_Column5_upload" xfId="384"/>
    <cellStyle name="_Column5_Vorjahresdaten_Q4_FY_2005" xfId="60"/>
    <cellStyle name="_Column6" xfId="61"/>
    <cellStyle name="_Column6 2" xfId="385"/>
    <cellStyle name="_Column6 3" xfId="386"/>
    <cellStyle name="_Column6_0503176" xfId="387"/>
    <cellStyle name="_Column6_0512374-606" xfId="388"/>
    <cellStyle name="_Column6_2006-01-19_Vorjahresdaten_Q4_FY_2005" xfId="62"/>
    <cellStyle name="_Column6_2007-03-01_Vorjahresdaten_Q4_FY_2005" xfId="63"/>
    <cellStyle name="_Column6_2007-04-10_Quarterly_Comment_Part_04_Segment_Analysis_PY_adjusted" xfId="64"/>
    <cellStyle name="_Column6_374_3005" xfId="389"/>
    <cellStyle name="_Column6_999_Ergebnisrechnung" xfId="390"/>
    <cellStyle name="_Column6_ACC_Daten_Q1-Q4_2006_KHS" xfId="65"/>
    <cellStyle name="_Column6_Basisdatei 12.06" xfId="391"/>
    <cellStyle name="_Column6_BKE" xfId="392"/>
    <cellStyle name="_Column6_DP03" xfId="393"/>
    <cellStyle name="_Column6_DP07" xfId="394"/>
    <cellStyle name="_Column6_DPCC Import" xfId="395"/>
    <cellStyle name="_Column6_FACTLINE_Query_0977A_Konsolidierungen" xfId="396"/>
    <cellStyle name="_Column6_FACTLINE_Query_0977A_Konsolidierungen_Daten" xfId="397"/>
    <cellStyle name="_Column6_FACTLINE_Query_0977B_FK_Konsolidierungen_Daten_04_2005_BU_BE" xfId="398"/>
    <cellStyle name="_Column6_FACTLINE_Query_Chart" xfId="66"/>
    <cellStyle name="_Column6_FACTLINE_Query_Chart_Data_06_2005" xfId="67"/>
    <cellStyle name="_Column6_Import data" xfId="399"/>
    <cellStyle name="_Column6_Jobs" xfId="400"/>
    <cellStyle name="_Column6_khs_000" xfId="68"/>
    <cellStyle name="_Column6_MIS2" xfId="69"/>
    <cellStyle name="_Column6_MIS6" xfId="70"/>
    <cellStyle name="_Column6_monthly checks" xfId="401"/>
    <cellStyle name="_Column6_Sales_Express_Query_02" xfId="71"/>
    <cellStyle name="_Column6_SBCD" xfId="402"/>
    <cellStyle name="_Column6_Sheet1" xfId="403"/>
    <cellStyle name="_Column6_Sheet2" xfId="404"/>
    <cellStyle name="_Column6_upload" xfId="405"/>
    <cellStyle name="_Column6_Vorjahresdaten_Q4_FY_2005" xfId="72"/>
    <cellStyle name="_Column7" xfId="73"/>
    <cellStyle name="_Column7 2" xfId="406"/>
    <cellStyle name="_Column7 3" xfId="407"/>
    <cellStyle name="_Column7_0503176" xfId="408"/>
    <cellStyle name="_Column7_0512374-606" xfId="409"/>
    <cellStyle name="_Column7_2006-01-19_Vorjahresdaten_Q4_FY_2005" xfId="74"/>
    <cellStyle name="_Column7_2007-03-01_Vorjahresdaten_Q4_FY_2005" xfId="75"/>
    <cellStyle name="_Column7_2007-04-10_Quarterly_Comment_Part_04_Segment_Analysis_PY_adjusted" xfId="76"/>
    <cellStyle name="_Column7_374_3005" xfId="410"/>
    <cellStyle name="_Column7_999_Ergebnisrechnung" xfId="411"/>
    <cellStyle name="_Column7_ACC_Daten_Q1-Q4_2006_KHS" xfId="77"/>
    <cellStyle name="_Column7_Basisdatei 12.06" xfId="412"/>
    <cellStyle name="_Column7_BKE" xfId="413"/>
    <cellStyle name="_Column7_DP03" xfId="414"/>
    <cellStyle name="_Column7_DP07" xfId="415"/>
    <cellStyle name="_Column7_DPCC Import" xfId="416"/>
    <cellStyle name="_Column7_FACTLINE_Query_0977A_Konsolidierungen" xfId="417"/>
    <cellStyle name="_Column7_FACTLINE_Query_0977A_Konsolidierungen_Daten" xfId="418"/>
    <cellStyle name="_Column7_FACTLINE_Query_0977B_FK_Konsolidierungen_Daten_04_2005_BU_BE" xfId="419"/>
    <cellStyle name="_Column7_FACTLINE_Query_Chart" xfId="78"/>
    <cellStyle name="_Column7_FACTLINE_Query_Chart_Data_06_2005" xfId="79"/>
    <cellStyle name="_Column7_Import data" xfId="420"/>
    <cellStyle name="_Column7_Jobs" xfId="421"/>
    <cellStyle name="_Column7_khs_000" xfId="80"/>
    <cellStyle name="_Column7_MIS2" xfId="81"/>
    <cellStyle name="_Column7_MIS6" xfId="82"/>
    <cellStyle name="_Column7_monthly checks" xfId="422"/>
    <cellStyle name="_Column7_Sales_Express_Query_02" xfId="83"/>
    <cellStyle name="_Column7_SBCD" xfId="423"/>
    <cellStyle name="_Column7_Sheet1" xfId="424"/>
    <cellStyle name="_Column7_Sheet2" xfId="425"/>
    <cellStyle name="_Column7_upload" xfId="426"/>
    <cellStyle name="_Column7_Vorjahresdaten_Q4_FY_2005" xfId="84"/>
    <cellStyle name="_Data" xfId="85"/>
    <cellStyle name="_Data 2" xfId="427"/>
    <cellStyle name="_Data 3" xfId="428"/>
    <cellStyle name="_Data_~0006092" xfId="429"/>
    <cellStyle name="_Data_~0006092 2" xfId="430"/>
    <cellStyle name="_Data_0503176" xfId="431"/>
    <cellStyle name="_Data_0503176 2" xfId="432"/>
    <cellStyle name="_Data_0512374-606" xfId="433"/>
    <cellStyle name="_Data_0512374-606 2" xfId="434"/>
    <cellStyle name="_Data_0606373" xfId="435"/>
    <cellStyle name="_Data_0606373 2" xfId="436"/>
    <cellStyle name="_Data_0606702" xfId="437"/>
    <cellStyle name="_Data_0606702 2" xfId="438"/>
    <cellStyle name="_Data_2006-01-19_Vorjahresdaten_Q4_FY_2005" xfId="86"/>
    <cellStyle name="_Data_2007-03-01_Vorjahresdaten_Q4_FY_2005" xfId="87"/>
    <cellStyle name="_Data_2007-04-10_Quarterly_Comment_Part_04_Segment_Analysis_PY_adjusted" xfId="88"/>
    <cellStyle name="_Data_374_3005" xfId="439"/>
    <cellStyle name="_Data_374_3005 2" xfId="440"/>
    <cellStyle name="_Data_999_Ergebnisrechnung" xfId="441"/>
    <cellStyle name="_Data_999_Ergebnisrechnung 2" xfId="442"/>
    <cellStyle name="_Data_ACC_Daten_Q1-Q4_2006_KHS" xfId="89"/>
    <cellStyle name="_Data_Basisdatei 12.06" xfId="443"/>
    <cellStyle name="_Data_Basisdatei 12.06 2" xfId="444"/>
    <cellStyle name="_Data_BKE" xfId="445"/>
    <cellStyle name="_Data_BKE 2" xfId="446"/>
    <cellStyle name="_Data_DP02 - GF Aufteilung 0900 CH" xfId="447"/>
    <cellStyle name="_Data_DP02 - GF Aufteilung 0900 CH 2" xfId="448"/>
    <cellStyle name="_Data_DP03" xfId="449"/>
    <cellStyle name="_Data_DP03 2" xfId="450"/>
    <cellStyle name="_Data_DP07" xfId="451"/>
    <cellStyle name="_Data_DP07 2" xfId="452"/>
    <cellStyle name="_Data_DPCC Import" xfId="453"/>
    <cellStyle name="_Data_DPCC Import 2" xfId="454"/>
    <cellStyle name="_Data_EBITDA by Segm_cum" xfId="90"/>
    <cellStyle name="_Data_Ede-Übersicht" xfId="455"/>
    <cellStyle name="_Data_Ede-Übersicht 2" xfId="456"/>
    <cellStyle name="_Data_FACTLINE_Query_0977A_Konsolidierungen" xfId="457"/>
    <cellStyle name="_Data_FACTLINE_Query_0977A_Konsolidierungen 2" xfId="458"/>
    <cellStyle name="_Data_FACTLINE_Query_0977A_Konsolidierungen_Daten" xfId="459"/>
    <cellStyle name="_Data_FACTLINE_Query_0977A_Konsolidierungen_Daten 2" xfId="460"/>
    <cellStyle name="_Data_FACTLINE_Query_0977B_FK_Konsolidierungen_Daten_04_2005_BU_BE" xfId="461"/>
    <cellStyle name="_Data_FACTLINE_Query_0977B_FK_Konsolidierungen_Daten_04_2005_BU_BE 2" xfId="462"/>
    <cellStyle name="_Data_FACTLINE_Query_Chart" xfId="91"/>
    <cellStyle name="_Data_FACTLINE_Query_Chart_Data_06_2005" xfId="92"/>
    <cellStyle name="_Data_Ges_0977_02_2001_vorläufig" xfId="463"/>
    <cellStyle name="_Data_Ges_0977_02_2001_vorläufig 2" xfId="464"/>
    <cellStyle name="_Data_Import data" xfId="465"/>
    <cellStyle name="_Data_Import data 2" xfId="466"/>
    <cellStyle name="_Data_Jobs" xfId="467"/>
    <cellStyle name="_Data_Jobs 2" xfId="468"/>
    <cellStyle name="_Data_khs_000" xfId="93"/>
    <cellStyle name="_Data_LXS 2005 12" xfId="94"/>
    <cellStyle name="_Data_LXS Welt - Vorräte und Forderungen - 2005-02-28" xfId="469"/>
    <cellStyle name="_Data_LXS Welt - Vorräte und Forderungen - 2005-02-28_Template boekingsdocument GL3" xfId="470"/>
    <cellStyle name="_Data_MIS2" xfId="95"/>
    <cellStyle name="_Data_MIS6" xfId="96"/>
    <cellStyle name="_Data_monthly checks" xfId="471"/>
    <cellStyle name="_Data_monthly checks 2" xfId="472"/>
    <cellStyle name="_Data_Sales_Express_Query_02" xfId="97"/>
    <cellStyle name="_Data_SBCD" xfId="473"/>
    <cellStyle name="_Data_SBCD 2" xfId="474"/>
    <cellStyle name="_Data_Sheet1" xfId="475"/>
    <cellStyle name="_Data_Sheet1 2" xfId="476"/>
    <cellStyle name="_Data_Sheet2" xfId="477"/>
    <cellStyle name="_Data_Sheet2 2" xfId="478"/>
    <cellStyle name="_Data_Silk Purchase Price Allocation_LXS approach" xfId="479"/>
    <cellStyle name="_Data_Silk Purchase Price Allocation_LXS approach 2" xfId="480"/>
    <cellStyle name="_Data_TPC Disposals Q4 27.01.07" xfId="481"/>
    <cellStyle name="_Data_TPC Disposals Q4 27.01.07 2" xfId="482"/>
    <cellStyle name="_Data_upload" xfId="483"/>
    <cellStyle name="_Data_upload 2" xfId="484"/>
    <cellStyle name="_Data_Vorjahresdaten_Q4_FY_2005" xfId="98"/>
    <cellStyle name="_Header" xfId="99"/>
    <cellStyle name="_Header 2" xfId="485"/>
    <cellStyle name="_Header 3" xfId="486"/>
    <cellStyle name="_Header_0503176" xfId="487"/>
    <cellStyle name="_Header_0512374-606" xfId="488"/>
    <cellStyle name="_Header_0606373" xfId="489"/>
    <cellStyle name="_Header_0606702" xfId="490"/>
    <cellStyle name="_Header_2006-01-19_Vorjahresdaten_Q4_FY_2005" xfId="100"/>
    <cellStyle name="_Header_2007-03-01_Vorjahresdaten_Q4_FY_2005" xfId="101"/>
    <cellStyle name="_Header_2007-04-10_Quarterly_Comment_Part_04_Segment_Analysis_PY_adjusted" xfId="102"/>
    <cellStyle name="_Header_374_3005" xfId="491"/>
    <cellStyle name="_Header_999_Ergebnisrechnung" xfId="492"/>
    <cellStyle name="_Header_ACC_Daten_Q1-Q4_2006_KHS" xfId="103"/>
    <cellStyle name="_Header_Basisdatei 12.06" xfId="493"/>
    <cellStyle name="_Header_BKE" xfId="494"/>
    <cellStyle name="_Header_DP03" xfId="495"/>
    <cellStyle name="_Header_DP07" xfId="496"/>
    <cellStyle name="_Header_DPCC Import" xfId="497"/>
    <cellStyle name="_Header_FACTLINE_Query_0977A_Konsolidierungen" xfId="498"/>
    <cellStyle name="_Header_FACTLINE_Query_0977A_Konsolidierungen_Daten" xfId="499"/>
    <cellStyle name="_Header_FACTLINE_Query_0977B_FK_Konsolidierungen_Daten_04_2005_BU_BE" xfId="500"/>
    <cellStyle name="_Header_FACTLINE_Query_Chart" xfId="104"/>
    <cellStyle name="_Header_FACTLINE_Query_Chart_Data_06_2005" xfId="105"/>
    <cellStyle name="_Header_Import data" xfId="501"/>
    <cellStyle name="_Header_Jobs" xfId="502"/>
    <cellStyle name="_Header_khs_000" xfId="106"/>
    <cellStyle name="_Header_MIS2" xfId="107"/>
    <cellStyle name="_Header_MIS6" xfId="108"/>
    <cellStyle name="_Header_monthly checks" xfId="503"/>
    <cellStyle name="_Header_Sales_Express_Query_02" xfId="109"/>
    <cellStyle name="_Header_SBCD" xfId="504"/>
    <cellStyle name="_Header_Sheet1" xfId="505"/>
    <cellStyle name="_Header_Sheet2" xfId="506"/>
    <cellStyle name="_Header_upload" xfId="507"/>
    <cellStyle name="_Header_Vorjahresdaten_Q4_FY_2005" xfId="110"/>
    <cellStyle name="_Overview In-outflow Nov-Apr" xfId="508"/>
    <cellStyle name="_Row1" xfId="111"/>
    <cellStyle name="_Row1 2" xfId="509"/>
    <cellStyle name="_Row1_0503176" xfId="510"/>
    <cellStyle name="_Row1_0503176 2" xfId="511"/>
    <cellStyle name="_Row1_0512374-606" xfId="512"/>
    <cellStyle name="_Row1_0512374-606 2" xfId="513"/>
    <cellStyle name="_Row1_0606373" xfId="514"/>
    <cellStyle name="_Row1_0606373 2" xfId="515"/>
    <cellStyle name="_Row1_0606702" xfId="516"/>
    <cellStyle name="_Row1_0606702 2" xfId="517"/>
    <cellStyle name="_Row1_20050915 Executive Reporting Package" xfId="112"/>
    <cellStyle name="_Row1_374_3005" xfId="518"/>
    <cellStyle name="_Row1_374_3005 2" xfId="519"/>
    <cellStyle name="_Row1_564_3004" xfId="520"/>
    <cellStyle name="_Row1_999_Ergebnisrechnung" xfId="521"/>
    <cellStyle name="_Row1_999_Ergebnisrechnung 2" xfId="522"/>
    <cellStyle name="_Row1_Abstimmung_Peter_v1" xfId="523"/>
    <cellStyle name="_Row1_Basisdatei 12.06" xfId="524"/>
    <cellStyle name="_Row1_Basisdatei 12.06 2" xfId="525"/>
    <cellStyle name="_Row1_BKE" xfId="526"/>
    <cellStyle name="_Row1_BKE 2" xfId="527"/>
    <cellStyle name="_Row1_Chart Data Master" xfId="113"/>
    <cellStyle name="_Row1_Controlling Reports_B81_neu" xfId="114"/>
    <cellStyle name="_Row1_DP03" xfId="528"/>
    <cellStyle name="_Row1_DP03 2" xfId="529"/>
    <cellStyle name="_Row1_DP07" xfId="530"/>
    <cellStyle name="_Row1_DP07 2" xfId="531"/>
    <cellStyle name="_Row1_DPCC Import" xfId="532"/>
    <cellStyle name="_Row1_DPCC Import 2" xfId="533"/>
    <cellStyle name="_Row1_Ede-Übersicht" xfId="534"/>
    <cellStyle name="_Row1_Ede-Übersicht 2" xfId="535"/>
    <cellStyle name="_Row1_Entkons. Borchers 31.12.2006" xfId="536"/>
    <cellStyle name="_Row1_Entkons. Borchers 31.12.2006 2" xfId="537"/>
    <cellStyle name="_Row1_FACTLINE_Query_0977A_Konsolidierungen" xfId="538"/>
    <cellStyle name="_Row1_FACTLINE_Query_0977A_Konsolidierungen 2" xfId="539"/>
    <cellStyle name="_Row1_FACTLINE_Query_0977A_Konsolidierungen_Daten" xfId="540"/>
    <cellStyle name="_Row1_FACTLINE_Query_0977A_Konsolidierungen_Daten 2" xfId="541"/>
    <cellStyle name="_Row1_FACTLINE_Query_0977B_FK_Konsolidierungen_Daten_04_2005_BU_BE" xfId="542"/>
    <cellStyle name="_Row1_FACTLINE_Query_0977B_FK_Konsolidierungen_Daten_04_2005_BU_BE 2" xfId="543"/>
    <cellStyle name="_Row1_FACTLINE_Query_Chart" xfId="115"/>
    <cellStyle name="_Row1_FACTLINE_Query_Chart_Data_06_2005" xfId="116"/>
    <cellStyle name="_Row1_Import data" xfId="544"/>
    <cellStyle name="_Row1_Import data 2" xfId="545"/>
    <cellStyle name="_Row1_Jobs" xfId="546"/>
    <cellStyle name="_Row1_Jobs 2" xfId="547"/>
    <cellStyle name="_Row1_khs_000" xfId="117"/>
    <cellStyle name="_Row1_Kopie von Q2 Sonderposten in Quartalen25-07-07" xfId="118"/>
    <cellStyle name="_Row1_Lanxess_Monatsbericht (Original_R9b2-16T1_in_Arbeit)" xfId="119"/>
    <cellStyle name="_Row1_LXS Welt - Vorräte und Forderungen - 2005-02-28" xfId="548"/>
    <cellStyle name="_Row1_Mappe1" xfId="120"/>
    <cellStyle name="_Row1_MIS2" xfId="121"/>
    <cellStyle name="_Row1_MIS6" xfId="122"/>
    <cellStyle name="_Row1_monthly checks" xfId="549"/>
    <cellStyle name="_Row1_monthly checks 2" xfId="550"/>
    <cellStyle name="_Row1_Q1 Sonderposten in Quartalen" xfId="123"/>
    <cellStyle name="_Row1_Q2 Sonderposten in Quartalen" xfId="124"/>
    <cellStyle name="_Row1_Q3 Sonderposten in Quartalen" xfId="125"/>
    <cellStyle name="_Row1_Sales_Express_Query_02" xfId="126"/>
    <cellStyle name="_Row1_SBCD" xfId="551"/>
    <cellStyle name="_Row1_SBCD 2" xfId="552"/>
    <cellStyle name="_Row1_Sheet1" xfId="553"/>
    <cellStyle name="_Row1_Sheet1 2" xfId="554"/>
    <cellStyle name="_Row1_Sheet2" xfId="555"/>
    <cellStyle name="_Row1_Sheet2 2" xfId="556"/>
    <cellStyle name="_Row1_Silk Purchase Price Allocation_LXS approach" xfId="557"/>
    <cellStyle name="_Row1_Silk Purchase Price Allocation_LXS approach 2" xfId="558"/>
    <cellStyle name="_Row1_Tabelle1" xfId="559"/>
    <cellStyle name="_Row1_Tabellen Anhang_Abschluss_2010_Baetge_28.02.2011 mit Change Log" xfId="560"/>
    <cellStyle name="_Row1_TPC Disposals Q4 27.01.07" xfId="561"/>
    <cellStyle name="_Row1_TPC Disposals Q4 27.01.07 2" xfId="562"/>
    <cellStyle name="_Row1_upload" xfId="563"/>
    <cellStyle name="_Row1_upload 2" xfId="564"/>
    <cellStyle name="_Row1_xSAPtemp121" xfId="565"/>
    <cellStyle name="_Row1_xSAPtemp1223" xfId="566"/>
    <cellStyle name="_Row1_xSAPtemp1294" xfId="567"/>
    <cellStyle name="_Row1_xSAPtemp1392" xfId="568"/>
    <cellStyle name="_Row1_xSAPtemp157" xfId="569"/>
    <cellStyle name="_Row1_xSAPtemp1612" xfId="570"/>
    <cellStyle name="_Row1_xSAPtemp1666" xfId="571"/>
    <cellStyle name="_Row1_xSAPtemp1959" xfId="572"/>
    <cellStyle name="_Row1_xSAPtemp2196" xfId="573"/>
    <cellStyle name="_Row1_xSAPtemp2683" xfId="574"/>
    <cellStyle name="_Row1_xSAPtemp2813" xfId="575"/>
    <cellStyle name="_Row1_xSAPtemp2849" xfId="576"/>
    <cellStyle name="_Row1_xSAPtemp2860" xfId="577"/>
    <cellStyle name="_Row1_xSAPtemp295" xfId="578"/>
    <cellStyle name="_Row1_xSAPtemp296" xfId="579"/>
    <cellStyle name="_Row1_xSAPtemp3378" xfId="580"/>
    <cellStyle name="_Row1_xSAPtemp3437" xfId="581"/>
    <cellStyle name="_Row1_xSAPtemp348" xfId="582"/>
    <cellStyle name="_Row1_xSAPtemp3716" xfId="583"/>
    <cellStyle name="_Row1_xSAPtemp3730" xfId="584"/>
    <cellStyle name="_Row1_xSAPtemp4199" xfId="585"/>
    <cellStyle name="_Row1_xSAPtemp4381" xfId="586"/>
    <cellStyle name="_Row1_xSAPtemp44" xfId="587"/>
    <cellStyle name="_Row1_xSAPtemp4487" xfId="588"/>
    <cellStyle name="_Row1_xSAPtemp462" xfId="589"/>
    <cellStyle name="_Row1_xSAPtemp4761" xfId="590"/>
    <cellStyle name="_Row1_xSAPtemp480" xfId="591"/>
    <cellStyle name="_Row1_xSAPtemp5115" xfId="127"/>
    <cellStyle name="_Row1_xSAPtemp5331" xfId="592"/>
    <cellStyle name="_Row1_xSAPtemp5570" xfId="593"/>
    <cellStyle name="_Row1_xSAPtemp5657" xfId="594"/>
    <cellStyle name="_Row1_xSAPtemp5669" xfId="595"/>
    <cellStyle name="_Row1_xSAPtemp5700" xfId="596"/>
    <cellStyle name="_Row1_xSAPtemp597" xfId="597"/>
    <cellStyle name="_Row1_xSAPtemp6058" xfId="598"/>
    <cellStyle name="_Row1_xSAPtemp6254" xfId="599"/>
    <cellStyle name="_Row1_xSAPtemp6565" xfId="600"/>
    <cellStyle name="_Row1_xSAPtemp6616" xfId="601"/>
    <cellStyle name="_Row1_xSAPtemp6683" xfId="602"/>
    <cellStyle name="_Row1_xSAPtemp6714" xfId="603"/>
    <cellStyle name="_Row1_xSAPtemp6757" xfId="604"/>
    <cellStyle name="_Row1_xSAPtemp6816" xfId="605"/>
    <cellStyle name="_Row1_xSAPtemp7236" xfId="606"/>
    <cellStyle name="_Row1_xSAPtemp7419" xfId="607"/>
    <cellStyle name="_Row1_xSAPtemp7594" xfId="608"/>
    <cellStyle name="_Row1_xSAPtemp7760" xfId="609"/>
    <cellStyle name="_Row1_xSAPtemp7941" xfId="610"/>
    <cellStyle name="_Row1_xSAPtemp8073" xfId="611"/>
    <cellStyle name="_Row1_xSAPtemp819" xfId="612"/>
    <cellStyle name="_Row1_xSAPtemp8310" xfId="613"/>
    <cellStyle name="_Row1_xSAPtemp8519" xfId="614"/>
    <cellStyle name="_Row1_xSAPtemp8673" xfId="615"/>
    <cellStyle name="_Row1_xSAPtemp8978" xfId="616"/>
    <cellStyle name="_Row1_xSAPtemp906" xfId="128"/>
    <cellStyle name="_Row1_xSAPtemp9258" xfId="617"/>
    <cellStyle name="_Row1_xSAPtemp9291" xfId="618"/>
    <cellStyle name="_Row1_xSAPtemp9691" xfId="619"/>
    <cellStyle name="_Row1_xSAPtemp9731" xfId="620"/>
    <cellStyle name="_Row1_xxxxxxxxxxxxxxx" xfId="129"/>
    <cellStyle name="_Row2" xfId="130"/>
    <cellStyle name="_Row2 2" xfId="621"/>
    <cellStyle name="_Row2 3" xfId="622"/>
    <cellStyle name="_Row2_0503176" xfId="623"/>
    <cellStyle name="_Row2_0512374-606" xfId="624"/>
    <cellStyle name="_Row2_0606373" xfId="625"/>
    <cellStyle name="_Row2_0606702" xfId="626"/>
    <cellStyle name="_Row2_2006-01-19_Vorjahresdaten_Q4_FY_2005" xfId="131"/>
    <cellStyle name="_Row2_2007-03-01_Vorjahresdaten_Q4_FY_2005" xfId="132"/>
    <cellStyle name="_Row2_2007-04-10_Quarterly_Comment_Part_04_Segment_Analysis_PY_adjusted" xfId="133"/>
    <cellStyle name="_Row2_374_3005" xfId="627"/>
    <cellStyle name="_Row2_999_Ergebnisrechnung" xfId="628"/>
    <cellStyle name="_Row2_ACC_Daten_Q1-Q4_2006_KHS" xfId="134"/>
    <cellStyle name="_Row2_Basisdatei 12.06" xfId="629"/>
    <cellStyle name="_Row2_BKE" xfId="630"/>
    <cellStyle name="_Row2_DP03" xfId="631"/>
    <cellStyle name="_Row2_DP07" xfId="632"/>
    <cellStyle name="_Row2_DPCC Import" xfId="633"/>
    <cellStyle name="_Row2_FACTLINE_Query_0977A_Konsolidierungen" xfId="634"/>
    <cellStyle name="_Row2_FACTLINE_Query_0977A_Konsolidierungen_Daten" xfId="635"/>
    <cellStyle name="_Row2_FACTLINE_Query_0977B_FK_Konsolidierungen_Daten_04_2005_BU_BE" xfId="636"/>
    <cellStyle name="_Row2_FACTLINE_Query_Chart" xfId="135"/>
    <cellStyle name="_Row2_FACTLINE_Query_Chart_Data_06_2005" xfId="136"/>
    <cellStyle name="_Row2_Import data" xfId="637"/>
    <cellStyle name="_Row2_Jobs" xfId="638"/>
    <cellStyle name="_Row2_khs_000" xfId="137"/>
    <cellStyle name="_Row2_MIS2" xfId="138"/>
    <cellStyle name="_Row2_MIS6" xfId="139"/>
    <cellStyle name="_Row2_monthly checks" xfId="639"/>
    <cellStyle name="_Row2_Sales_Express_Query_02" xfId="140"/>
    <cellStyle name="_Row2_SBCD" xfId="640"/>
    <cellStyle name="_Row2_Sheet1" xfId="641"/>
    <cellStyle name="_Row2_Sheet2" xfId="642"/>
    <cellStyle name="_Row2_upload" xfId="643"/>
    <cellStyle name="_Row2_Vorjahresdaten_Q4_FY_2005" xfId="141"/>
    <cellStyle name="_Row3" xfId="142"/>
    <cellStyle name="_Row3 2" xfId="644"/>
    <cellStyle name="_Row3 3" xfId="645"/>
    <cellStyle name="_Row3_0503176" xfId="646"/>
    <cellStyle name="_Row3_0512374-606" xfId="647"/>
    <cellStyle name="_Row3_2006-01-19_Vorjahresdaten_Q4_FY_2005" xfId="143"/>
    <cellStyle name="_Row3_2007-03-01_Vorjahresdaten_Q4_FY_2005" xfId="144"/>
    <cellStyle name="_Row3_2007-04-10_Quarterly_Comment_Part_04_Segment_Analysis_PY_adjusted" xfId="145"/>
    <cellStyle name="_Row3_374_3005" xfId="648"/>
    <cellStyle name="_Row3_999_Ergebnisrechnung" xfId="649"/>
    <cellStyle name="_Row3_ACC_Daten_Q1-Q4_2006_KHS" xfId="146"/>
    <cellStyle name="_Row3_Basisdatei 12.06" xfId="650"/>
    <cellStyle name="_Row3_BKE" xfId="651"/>
    <cellStyle name="_Row3_DP03" xfId="652"/>
    <cellStyle name="_Row3_DP07" xfId="653"/>
    <cellStyle name="_Row3_DPCC Import" xfId="654"/>
    <cellStyle name="_Row3_Ede-Übersicht" xfId="655"/>
    <cellStyle name="_Row3_FACTLINE_Query_0977A_Konsolidierungen" xfId="656"/>
    <cellStyle name="_Row3_FACTLINE_Query_0977A_Konsolidierungen_Daten" xfId="657"/>
    <cellStyle name="_Row3_FACTLINE_Query_0977B_FK_Konsolidierungen_Daten_04_2005_BU_BE" xfId="658"/>
    <cellStyle name="_Row3_FACTLINE_Query_Chart" xfId="147"/>
    <cellStyle name="_Row3_FACTLINE_Query_Chart_Data_06_2005" xfId="148"/>
    <cellStyle name="_Row3_Import data" xfId="659"/>
    <cellStyle name="_Row3_Jobs" xfId="660"/>
    <cellStyle name="_Row3_khs_000" xfId="149"/>
    <cellStyle name="_Row3_MIS2" xfId="150"/>
    <cellStyle name="_Row3_MIS6" xfId="151"/>
    <cellStyle name="_Row3_monthly checks" xfId="661"/>
    <cellStyle name="_Row3_Sales_Express_Query_02" xfId="152"/>
    <cellStyle name="_Row3_SBCD" xfId="662"/>
    <cellStyle name="_Row3_Sheet1" xfId="663"/>
    <cellStyle name="_Row3_Sheet2" xfId="664"/>
    <cellStyle name="_Row3_Silk Purchase Price Allocation_LXS approach" xfId="665"/>
    <cellStyle name="_Row3_TPC Disposals Q4 27.01.07" xfId="666"/>
    <cellStyle name="_Row3_upload" xfId="667"/>
    <cellStyle name="_Row3_Vorjahresdaten_Q4_FY_2005" xfId="153"/>
    <cellStyle name="_Row4" xfId="154"/>
    <cellStyle name="_Row4 2" xfId="668"/>
    <cellStyle name="_Row4 3" xfId="669"/>
    <cellStyle name="_Row4_0503176" xfId="670"/>
    <cellStyle name="_Row4_0503176 2" xfId="671"/>
    <cellStyle name="_Row4_0512374-606" xfId="672"/>
    <cellStyle name="_Row4_2006-01-19_Vorjahresdaten_Q4_FY_2005" xfId="155"/>
    <cellStyle name="_Row4_2007-03-01_Vorjahresdaten_Q4_FY_2005" xfId="156"/>
    <cellStyle name="_Row4_2007-04-10_Quarterly_Comment_Part_04_Segment_Analysis_PY_adjusted" xfId="157"/>
    <cellStyle name="_Row4_374_3005" xfId="673"/>
    <cellStyle name="_Row4_999_Ergebnisrechnung" xfId="674"/>
    <cellStyle name="_Row4_999_Ergebnisrechnung 2" xfId="675"/>
    <cellStyle name="_Row4_ACC_Daten_Q1-Q4_2006_KHS" xfId="158"/>
    <cellStyle name="_Row4_Basisdatei 12.06" xfId="676"/>
    <cellStyle name="_Row4_Basisdatei 12.06 2" xfId="677"/>
    <cellStyle name="_Row4_BKE" xfId="678"/>
    <cellStyle name="_Row4_DP03" xfId="679"/>
    <cellStyle name="_Row4_DP07" xfId="680"/>
    <cellStyle name="_Row4_DPCC Import" xfId="681"/>
    <cellStyle name="_Row4_DPCC Import 2" xfId="682"/>
    <cellStyle name="_Row4_FACTLINE_Query_0977A_Konsolidierungen" xfId="683"/>
    <cellStyle name="_Row4_FACTLINE_Query_0977A_Konsolidierungen_Daten" xfId="684"/>
    <cellStyle name="_Row4_FACTLINE_Query_0977B_FK_Konsolidierungen_Daten_04_2005_BU_BE" xfId="685"/>
    <cellStyle name="_Row4_FACTLINE_Query_Chart" xfId="159"/>
    <cellStyle name="_Row4_FACTLINE_Query_Chart_Data_06_2005" xfId="160"/>
    <cellStyle name="_Row4_Import data" xfId="686"/>
    <cellStyle name="_Row4_Jobs" xfId="687"/>
    <cellStyle name="_Row4_Jobs 2" xfId="688"/>
    <cellStyle name="_Row4_khs_000" xfId="161"/>
    <cellStyle name="_Row4_MIS2" xfId="162"/>
    <cellStyle name="_Row4_MIS6" xfId="163"/>
    <cellStyle name="_Row4_monthly checks" xfId="689"/>
    <cellStyle name="_Row4_monthly checks 2" xfId="690"/>
    <cellStyle name="_Row4_Sales_Express_Query_02" xfId="164"/>
    <cellStyle name="_Row4_SBCD" xfId="691"/>
    <cellStyle name="_Row4_Sheet1" xfId="692"/>
    <cellStyle name="_Row4_Sheet2" xfId="693"/>
    <cellStyle name="_Row4_Sheet2 2" xfId="694"/>
    <cellStyle name="_Row4_upload" xfId="695"/>
    <cellStyle name="_Row4_upload 2" xfId="696"/>
    <cellStyle name="_Row4_Vorjahresdaten_Q4_FY_2005" xfId="165"/>
    <cellStyle name="_Row5" xfId="166"/>
    <cellStyle name="_Row5 2" xfId="697"/>
    <cellStyle name="_Row5 3" xfId="698"/>
    <cellStyle name="_Row5_0503176" xfId="699"/>
    <cellStyle name="_Row5_0512374-606" xfId="700"/>
    <cellStyle name="_Row5_2006-01-19_Vorjahresdaten_Q4_FY_2005" xfId="167"/>
    <cellStyle name="_Row5_2007-03-01_Vorjahresdaten_Q4_FY_2005" xfId="168"/>
    <cellStyle name="_Row5_2007-04-10_Quarterly_Comment_Part_04_Segment_Analysis_PY_adjusted" xfId="169"/>
    <cellStyle name="_Row5_374_3005" xfId="701"/>
    <cellStyle name="_Row5_999_Ergebnisrechnung" xfId="702"/>
    <cellStyle name="_Row5_ACC_Daten_Q1-Q4_2006_KHS" xfId="170"/>
    <cellStyle name="_Row5_Basisdatei 12.06" xfId="703"/>
    <cellStyle name="_Row5_BKE" xfId="704"/>
    <cellStyle name="_Row5_DP03" xfId="705"/>
    <cellStyle name="_Row5_DP07" xfId="706"/>
    <cellStyle name="_Row5_DPCC Import" xfId="707"/>
    <cellStyle name="_Row5_FACTLINE_Query_0977A_Konsolidierungen" xfId="708"/>
    <cellStyle name="_Row5_FACTLINE_Query_0977A_Konsolidierungen_Daten" xfId="709"/>
    <cellStyle name="_Row5_FACTLINE_Query_0977B_FK_Konsolidierungen_Daten_04_2005_BU_BE" xfId="710"/>
    <cellStyle name="_Row5_FACTLINE_Query_Chart" xfId="171"/>
    <cellStyle name="_Row5_FACTLINE_Query_Chart_Data_06_2005" xfId="172"/>
    <cellStyle name="_Row5_Import data" xfId="711"/>
    <cellStyle name="_Row5_Jobs" xfId="712"/>
    <cellStyle name="_Row5_khs_000" xfId="173"/>
    <cellStyle name="_Row5_MIS2" xfId="174"/>
    <cellStyle name="_Row5_MIS6" xfId="175"/>
    <cellStyle name="_Row5_monthly checks" xfId="713"/>
    <cellStyle name="_Row5_Sales_Express_Query_02" xfId="176"/>
    <cellStyle name="_Row5_SBCD" xfId="714"/>
    <cellStyle name="_Row5_Sheet1" xfId="715"/>
    <cellStyle name="_Row5_Sheet2" xfId="716"/>
    <cellStyle name="_Row5_upload" xfId="717"/>
    <cellStyle name="_Row5_Vorjahresdaten_Q4_FY_2005" xfId="177"/>
    <cellStyle name="_Row6" xfId="178"/>
    <cellStyle name="_Row6 2" xfId="718"/>
    <cellStyle name="_Row6 3" xfId="719"/>
    <cellStyle name="_Row6_0503176" xfId="720"/>
    <cellStyle name="_Row6_0512374-606" xfId="721"/>
    <cellStyle name="_Row6_2006-01-19_Vorjahresdaten_Q4_FY_2005" xfId="179"/>
    <cellStyle name="_Row6_2007-03-01_Vorjahresdaten_Q4_FY_2005" xfId="180"/>
    <cellStyle name="_Row6_2007-04-10_Quarterly_Comment_Part_04_Segment_Analysis_PY_adjusted" xfId="181"/>
    <cellStyle name="_Row6_374_3005" xfId="722"/>
    <cellStyle name="_Row6_999_Ergebnisrechnung" xfId="723"/>
    <cellStyle name="_Row6_ACC_Daten_Q1-Q4_2006_KHS" xfId="182"/>
    <cellStyle name="_Row6_Basisdatei 12.06" xfId="724"/>
    <cellStyle name="_Row6_BKE" xfId="725"/>
    <cellStyle name="_Row6_DP03" xfId="726"/>
    <cellStyle name="_Row6_DP07" xfId="727"/>
    <cellStyle name="_Row6_DPCC Import" xfId="728"/>
    <cellStyle name="_Row6_FACTLINE_Query_0977A_Konsolidierungen" xfId="729"/>
    <cellStyle name="_Row6_FACTLINE_Query_0977A_Konsolidierungen_Daten" xfId="730"/>
    <cellStyle name="_Row6_FACTLINE_Query_0977B_FK_Konsolidierungen_Daten_04_2005_BU_BE" xfId="731"/>
    <cellStyle name="_Row6_FACTLINE_Query_Chart" xfId="183"/>
    <cellStyle name="_Row6_FACTLINE_Query_Chart_Data_06_2005" xfId="184"/>
    <cellStyle name="_Row6_Import data" xfId="732"/>
    <cellStyle name="_Row6_Jobs" xfId="733"/>
    <cellStyle name="_Row6_khs_000" xfId="185"/>
    <cellStyle name="_Row6_MIS2" xfId="186"/>
    <cellStyle name="_Row6_MIS6" xfId="187"/>
    <cellStyle name="_Row6_monthly checks" xfId="734"/>
    <cellStyle name="_Row6_Sales_Express_Query_02" xfId="188"/>
    <cellStyle name="_Row6_SBCD" xfId="735"/>
    <cellStyle name="_Row6_Sheet1" xfId="736"/>
    <cellStyle name="_Row6_Sheet2" xfId="737"/>
    <cellStyle name="_Row6_upload" xfId="738"/>
    <cellStyle name="_Row6_Vorjahresdaten_Q4_FY_2005" xfId="189"/>
    <cellStyle name="_Row7" xfId="190"/>
    <cellStyle name="_Row7 2" xfId="739"/>
    <cellStyle name="_Row7 3" xfId="740"/>
    <cellStyle name="_Row7_0503176" xfId="741"/>
    <cellStyle name="_Row7_0512374-606" xfId="742"/>
    <cellStyle name="_Row7_2006-01-19_Vorjahresdaten_Q4_FY_2005" xfId="191"/>
    <cellStyle name="_Row7_2007-03-01_Vorjahresdaten_Q4_FY_2005" xfId="192"/>
    <cellStyle name="_Row7_2007-04-10_Quarterly_Comment_Part_04_Segment_Analysis_PY_adjusted" xfId="193"/>
    <cellStyle name="_Row7_374_3005" xfId="743"/>
    <cellStyle name="_Row7_999_Ergebnisrechnung" xfId="744"/>
    <cellStyle name="_Row7_ACC_Daten_Q1-Q4_2006_KHS" xfId="194"/>
    <cellStyle name="_Row7_Basisdatei 12.06" xfId="745"/>
    <cellStyle name="_Row7_BKE" xfId="746"/>
    <cellStyle name="_Row7_DP03" xfId="747"/>
    <cellStyle name="_Row7_DP07" xfId="748"/>
    <cellStyle name="_Row7_DPCC Import" xfId="749"/>
    <cellStyle name="_Row7_FACTLINE_Query_0977A_Konsolidierungen" xfId="750"/>
    <cellStyle name="_Row7_FACTLINE_Query_0977A_Konsolidierungen_Daten" xfId="751"/>
    <cellStyle name="_Row7_FACTLINE_Query_0977B_FK_Konsolidierungen_Daten_04_2005_BU_BE" xfId="752"/>
    <cellStyle name="_Row7_FACTLINE_Query_Chart" xfId="195"/>
    <cellStyle name="_Row7_FACTLINE_Query_Chart_Data_06_2005" xfId="196"/>
    <cellStyle name="_Row7_Import data" xfId="753"/>
    <cellStyle name="_Row7_Jobs" xfId="754"/>
    <cellStyle name="_Row7_khs_000" xfId="197"/>
    <cellStyle name="_Row7_MIS2" xfId="198"/>
    <cellStyle name="_Row7_MIS6" xfId="199"/>
    <cellStyle name="_Row7_monthly checks" xfId="755"/>
    <cellStyle name="_Row7_Sales_Express_Query_02" xfId="200"/>
    <cellStyle name="_Row7_SBCD" xfId="756"/>
    <cellStyle name="_Row7_Sheet1" xfId="757"/>
    <cellStyle name="_Row7_Sheet2" xfId="758"/>
    <cellStyle name="_Row7_upload" xfId="759"/>
    <cellStyle name="_Row7_Vorjahresdaten_Q4_FY_2005" xfId="201"/>
    <cellStyle name="20% - Accent1" xfId="760"/>
    <cellStyle name="20% - Accent1 2" xfId="761"/>
    <cellStyle name="20% - Accent1 3" xfId="762"/>
    <cellStyle name="20% - Accent2" xfId="763"/>
    <cellStyle name="20% - Accent2 2" xfId="764"/>
    <cellStyle name="20% - Accent2 3" xfId="765"/>
    <cellStyle name="20% - Accent2 4" xfId="766"/>
    <cellStyle name="20% - Accent3" xfId="767"/>
    <cellStyle name="20% - Accent3 2" xfId="768"/>
    <cellStyle name="20% - Accent3 3" xfId="769"/>
    <cellStyle name="20% - Accent3 4" xfId="770"/>
    <cellStyle name="20% - Accent4" xfId="771"/>
    <cellStyle name="20% - Accent4 2" xfId="772"/>
    <cellStyle name="20% - Accent4 3" xfId="773"/>
    <cellStyle name="20% - Accent4 4" xfId="774"/>
    <cellStyle name="20% - Accent5" xfId="775"/>
    <cellStyle name="20% - Accent5 2" xfId="776"/>
    <cellStyle name="20% - Accent5 3" xfId="777"/>
    <cellStyle name="20% - Accent5 4" xfId="778"/>
    <cellStyle name="20% - Accent6" xfId="779"/>
    <cellStyle name="20% - Accent6 2" xfId="780"/>
    <cellStyle name="20% - Accent6 3" xfId="781"/>
    <cellStyle name="20% - Accent6 4" xfId="782"/>
    <cellStyle name="20% - Akzent1" xfId="783"/>
    <cellStyle name="20% - Akzent1 2" xfId="784"/>
    <cellStyle name="20% - Akzent1 3" xfId="785"/>
    <cellStyle name="20% - Akzent2" xfId="786"/>
    <cellStyle name="20% - Akzent2 2" xfId="787"/>
    <cellStyle name="20% - Akzent2 3" xfId="788"/>
    <cellStyle name="20% - Akzent3" xfId="789"/>
    <cellStyle name="20% - Akzent3 2" xfId="790"/>
    <cellStyle name="20% - Akzent3 3" xfId="791"/>
    <cellStyle name="20% - Akzent4" xfId="792"/>
    <cellStyle name="20% - Akzent4 2" xfId="793"/>
    <cellStyle name="20% - Akzent4 3" xfId="794"/>
    <cellStyle name="20% - Akzent5" xfId="795"/>
    <cellStyle name="20% - Akzent5 2" xfId="796"/>
    <cellStyle name="20% - Akzent5 3" xfId="797"/>
    <cellStyle name="20% - Akzent6" xfId="798"/>
    <cellStyle name="20% - Akzent6 2" xfId="799"/>
    <cellStyle name="20% - Akzent6 3" xfId="800"/>
    <cellStyle name="40% - Accent1" xfId="801"/>
    <cellStyle name="40% - Accent1 2" xfId="802"/>
    <cellStyle name="40% - Accent1 3" xfId="803"/>
    <cellStyle name="40% - Accent1 4" xfId="804"/>
    <cellStyle name="40% - Accent2" xfId="805"/>
    <cellStyle name="40% - Accent2 2" xfId="806"/>
    <cellStyle name="40% - Accent2 3" xfId="807"/>
    <cellStyle name="40% - Accent3" xfId="808"/>
    <cellStyle name="40% - Accent3 2" xfId="809"/>
    <cellStyle name="40% - Accent3 3" xfId="810"/>
    <cellStyle name="40% - Accent3 4" xfId="811"/>
    <cellStyle name="40% - Accent4" xfId="812"/>
    <cellStyle name="40% - Accent4 2" xfId="813"/>
    <cellStyle name="40% - Accent4 3" xfId="814"/>
    <cellStyle name="40% - Accent4 4" xfId="815"/>
    <cellStyle name="40% - Accent5" xfId="816"/>
    <cellStyle name="40% - Accent5 2" xfId="817"/>
    <cellStyle name="40% - Accent5 3" xfId="818"/>
    <cellStyle name="40% - Accent5 4" xfId="819"/>
    <cellStyle name="40% - Accent6" xfId="820"/>
    <cellStyle name="40% - Accent6 2" xfId="821"/>
    <cellStyle name="40% - Accent6 3" xfId="822"/>
    <cellStyle name="40% - Accent6 4" xfId="823"/>
    <cellStyle name="40% - Akzent1" xfId="824"/>
    <cellStyle name="40% - Akzent1 2" xfId="825"/>
    <cellStyle name="40% - Akzent1 3" xfId="826"/>
    <cellStyle name="40% - Akzent2" xfId="827"/>
    <cellStyle name="40% - Akzent2 2" xfId="828"/>
    <cellStyle name="40% - Akzent2 3" xfId="829"/>
    <cellStyle name="40% - Akzent3" xfId="830"/>
    <cellStyle name="40% - Akzent3 2" xfId="831"/>
    <cellStyle name="40% - Akzent3 3" xfId="832"/>
    <cellStyle name="40% - Akzent4" xfId="833"/>
    <cellStyle name="40% - Akzent4 2" xfId="834"/>
    <cellStyle name="40% - Akzent4 3" xfId="835"/>
    <cellStyle name="40% - Akzent5" xfId="836"/>
    <cellStyle name="40% - Akzent5 2" xfId="837"/>
    <cellStyle name="40% - Akzent5 3" xfId="838"/>
    <cellStyle name="40% - Akzent6" xfId="839"/>
    <cellStyle name="40% - Akzent6 2" xfId="840"/>
    <cellStyle name="40% - Akzent6 3" xfId="841"/>
    <cellStyle name="60% - Accent1" xfId="842"/>
    <cellStyle name="60% - Accent1 2" xfId="843"/>
    <cellStyle name="60% - Accent1 3" xfId="844"/>
    <cellStyle name="60% - Accent1 4" xfId="845"/>
    <cellStyle name="60% - Accent2" xfId="846"/>
    <cellStyle name="60% - Accent2 2" xfId="847"/>
    <cellStyle name="60% - Accent2 3" xfId="848"/>
    <cellStyle name="60% - Accent3" xfId="849"/>
    <cellStyle name="60% - Accent3 2" xfId="850"/>
    <cellStyle name="60% - Accent3 3" xfId="851"/>
    <cellStyle name="60% - Accent3 4" xfId="852"/>
    <cellStyle name="60% - Accent4" xfId="853"/>
    <cellStyle name="60% - Accent4 2" xfId="854"/>
    <cellStyle name="60% - Accent4 3" xfId="855"/>
    <cellStyle name="60% - Accent4 4" xfId="856"/>
    <cellStyle name="60% - Accent5" xfId="857"/>
    <cellStyle name="60% - Accent5 2" xfId="858"/>
    <cellStyle name="60% - Accent5 3" xfId="859"/>
    <cellStyle name="60% - Accent6" xfId="860"/>
    <cellStyle name="60% - Accent6 2" xfId="861"/>
    <cellStyle name="60% - Accent6 3" xfId="862"/>
    <cellStyle name="60% - Accent6 4" xfId="863"/>
    <cellStyle name="60% - Akzent1" xfId="864"/>
    <cellStyle name="60% - Akzent1 2" xfId="865"/>
    <cellStyle name="60% - Akzent2" xfId="866"/>
    <cellStyle name="60% - Akzent2 2" xfId="867"/>
    <cellStyle name="60% - Akzent3" xfId="868"/>
    <cellStyle name="60% - Akzent3 2" xfId="869"/>
    <cellStyle name="60% - Akzent4" xfId="870"/>
    <cellStyle name="60% - Akzent4 2" xfId="871"/>
    <cellStyle name="60% - Akzent5" xfId="872"/>
    <cellStyle name="60% - Akzent6" xfId="873"/>
    <cellStyle name="60% - Akzent6 2" xfId="874"/>
    <cellStyle name="Accent1" xfId="875"/>
    <cellStyle name="Accent1 2" xfId="876"/>
    <cellStyle name="Accent1 3" xfId="877"/>
    <cellStyle name="Accent1 4" xfId="878"/>
    <cellStyle name="Accent2" xfId="879"/>
    <cellStyle name="Accent2 2" xfId="880"/>
    <cellStyle name="Accent2 3" xfId="881"/>
    <cellStyle name="Accent3" xfId="882"/>
    <cellStyle name="Accent3 2" xfId="883"/>
    <cellStyle name="Accent3 3" xfId="884"/>
    <cellStyle name="Accent4" xfId="885"/>
    <cellStyle name="Accent4 2" xfId="886"/>
    <cellStyle name="Accent4 3" xfId="887"/>
    <cellStyle name="Accent4 4" xfId="888"/>
    <cellStyle name="Accent5" xfId="889"/>
    <cellStyle name="Accent5 2" xfId="890"/>
    <cellStyle name="Accent5 3" xfId="891"/>
    <cellStyle name="Accent6" xfId="892"/>
    <cellStyle name="Accent6 2" xfId="893"/>
    <cellStyle name="Accent6 3" xfId="894"/>
    <cellStyle name="Accent6 4" xfId="895"/>
    <cellStyle name="Akzent1 2" xfId="896"/>
    <cellStyle name="Akzent2 2" xfId="897"/>
    <cellStyle name="Akzent3 2" xfId="898"/>
    <cellStyle name="Akzent4 2" xfId="899"/>
    <cellStyle name="Akzent5 2" xfId="900"/>
    <cellStyle name="Akzent6 2" xfId="901"/>
    <cellStyle name="Ausgabe 2" xfId="902"/>
    <cellStyle name="Ausgabe 2 2" xfId="903"/>
    <cellStyle name="Bad" xfId="904"/>
    <cellStyle name="Bad 2" xfId="905"/>
    <cellStyle name="Bad 3" xfId="906"/>
    <cellStyle name="Bad 4" xfId="907"/>
    <cellStyle name="BartText" xfId="908"/>
    <cellStyle name="Berechnung 2" xfId="909"/>
    <cellStyle name="Berechnung 2 2" xfId="910"/>
    <cellStyle name="Calculation" xfId="911"/>
    <cellStyle name="Calculation 2" xfId="912"/>
    <cellStyle name="Calculation 3" xfId="913"/>
    <cellStyle name="Calculation 4" xfId="914"/>
    <cellStyle name="Check Cell" xfId="915"/>
    <cellStyle name="Check Cell 2" xfId="916"/>
    <cellStyle name="Check Cell 3" xfId="917"/>
    <cellStyle name="Check Cell 4" xfId="918"/>
    <cellStyle name="Comma 2" xfId="919"/>
    <cellStyle name="Comma 3" xfId="920"/>
    <cellStyle name="Comma 3 2" xfId="921"/>
    <cellStyle name="Eingabe 2" xfId="922"/>
    <cellStyle name="Eingabe 2 2" xfId="923"/>
    <cellStyle name="Ergebnis 2" xfId="924"/>
    <cellStyle name="Ergebnis 2 2" xfId="925"/>
    <cellStyle name="Erklärender Text 2" xfId="926"/>
    <cellStyle name="Euro" xfId="202"/>
    <cellStyle name="Euro 2" xfId="927"/>
    <cellStyle name="Euro 3" xfId="928"/>
    <cellStyle name="Explanatory Text" xfId="929"/>
    <cellStyle name="Explanatory Text 2" xfId="930"/>
    <cellStyle name="Explanatory Text 3" xfId="931"/>
    <cellStyle name="Fraction [12]" xfId="932"/>
    <cellStyle name="Fraction [12] 2" xfId="933"/>
    <cellStyle name="Good" xfId="934"/>
    <cellStyle name="Good 2" xfId="935"/>
    <cellStyle name="Good 3" xfId="936"/>
    <cellStyle name="Good 4" xfId="937"/>
    <cellStyle name="Gut 2" xfId="938"/>
    <cellStyle name="Heading 1" xfId="939"/>
    <cellStyle name="Heading 1 2" xfId="940"/>
    <cellStyle name="Heading 1 3" xfId="941"/>
    <cellStyle name="Heading 1 4" xfId="942"/>
    <cellStyle name="Heading 2" xfId="943"/>
    <cellStyle name="Heading 2 2" xfId="944"/>
    <cellStyle name="Heading 2 3" xfId="945"/>
    <cellStyle name="Heading 2 4" xfId="946"/>
    <cellStyle name="Heading 3" xfId="947"/>
    <cellStyle name="Heading 3 2" xfId="948"/>
    <cellStyle name="Heading 3 3" xfId="949"/>
    <cellStyle name="Heading 3 4" xfId="950"/>
    <cellStyle name="Heading 4" xfId="951"/>
    <cellStyle name="Heading 4 2" xfId="952"/>
    <cellStyle name="Heading 4 3" xfId="953"/>
    <cellStyle name="Heading 4 4" xfId="954"/>
    <cellStyle name="Hyperlink" xfId="1503" builtinId="8"/>
    <cellStyle name="Hyperlink 2" xfId="955"/>
    <cellStyle name="Input" xfId="956"/>
    <cellStyle name="Input 2" xfId="957"/>
    <cellStyle name="Input 3" xfId="958"/>
    <cellStyle name="Komma" xfId="203" builtinId="3"/>
    <cellStyle name="Komma 2" xfId="959"/>
    <cellStyle name="Komma 2 2" xfId="960"/>
    <cellStyle name="Komma 3" xfId="961"/>
    <cellStyle name="Komma 4" xfId="962"/>
    <cellStyle name="Komma 5" xfId="963"/>
    <cellStyle name="Linked Cell" xfId="964"/>
    <cellStyle name="Linked Cell 2" xfId="965"/>
    <cellStyle name="Linked Cell 3" xfId="966"/>
    <cellStyle name="Linked Cell 4" xfId="967"/>
    <cellStyle name="Millares [0]_Libro5" xfId="968"/>
    <cellStyle name="Millares_Libro5" xfId="969"/>
    <cellStyle name="Moneda [0]_Libro5" xfId="970"/>
    <cellStyle name="Moneda_Libro5" xfId="971"/>
    <cellStyle name="Neutral 2" xfId="972"/>
    <cellStyle name="Neutral 3" xfId="973"/>
    <cellStyle name="Normal 2" xfId="974"/>
    <cellStyle name="Normal 2 2" xfId="975"/>
    <cellStyle name="Normal 3" xfId="976"/>
    <cellStyle name="Normal 4" xfId="977"/>
    <cellStyle name="Normal 5" xfId="978"/>
    <cellStyle name="Normal 6" xfId="979"/>
    <cellStyle name="Normal 6 2" xfId="980"/>
    <cellStyle name="Note" xfId="981"/>
    <cellStyle name="Note 2" xfId="982"/>
    <cellStyle name="Note 2 2" xfId="983"/>
    <cellStyle name="Note 2 3" xfId="984"/>
    <cellStyle name="Note 3" xfId="985"/>
    <cellStyle name="Note 4" xfId="986"/>
    <cellStyle name="Notiz 2" xfId="987"/>
    <cellStyle name="Notiz 2 2" xfId="988"/>
    <cellStyle name="Notiz 3" xfId="989"/>
    <cellStyle name="Notiz 3 2" xfId="990"/>
    <cellStyle name="Output" xfId="991"/>
    <cellStyle name="Output 2" xfId="992"/>
    <cellStyle name="Output 3" xfId="993"/>
    <cellStyle name="Output 4" xfId="994"/>
    <cellStyle name="Percent 2" xfId="995"/>
    <cellStyle name="Percent 2 2" xfId="996"/>
    <cellStyle name="Pfeile 12" xfId="204"/>
    <cellStyle name="Prozent" xfId="244" builtinId="5"/>
    <cellStyle name="Prozent 2" xfId="997"/>
    <cellStyle name="Prozent 3" xfId="998"/>
    <cellStyle name="Prozent 4" xfId="999"/>
    <cellStyle name="Prozent 5" xfId="1000"/>
    <cellStyle name="Prozent 7" xfId="1001"/>
    <cellStyle name="SAPBEXaggData" xfId="205"/>
    <cellStyle name="SAPBEXaggData 2" xfId="1002"/>
    <cellStyle name="SAPBEXaggData 2 2" xfId="1003"/>
    <cellStyle name="SAPBEXaggData 3" xfId="1004"/>
    <cellStyle name="SAPBEXaggData 3 2" xfId="1005"/>
    <cellStyle name="SAPBEXaggData 3 3" xfId="1006"/>
    <cellStyle name="SAPBEXaggData 4" xfId="1007"/>
    <cellStyle name="SAPBEXaggData 5" xfId="1008"/>
    <cellStyle name="SAPBEXaggData 6" xfId="1009"/>
    <cellStyle name="SAPBEXaggData 7" xfId="1010"/>
    <cellStyle name="SAPBEXaggData 8" xfId="1011"/>
    <cellStyle name="SAPBEXaggData 9" xfId="1012"/>
    <cellStyle name="SAPBEXaggDataEmph" xfId="206"/>
    <cellStyle name="SAPBEXaggDataEmph 2" xfId="1013"/>
    <cellStyle name="SAPBEXaggDataEmph 2 2" xfId="1014"/>
    <cellStyle name="SAPBEXaggDataEmph 2 3" xfId="1015"/>
    <cellStyle name="SAPBEXaggDataEmph 3" xfId="1016"/>
    <cellStyle name="SAPBEXaggDataEmph 3 2" xfId="1017"/>
    <cellStyle name="SAPBEXaggDataEmph 4" xfId="1018"/>
    <cellStyle name="SAPBEXaggDataEmph 5" xfId="1019"/>
    <cellStyle name="SAPBEXaggDataEmph 6" xfId="1020"/>
    <cellStyle name="SAPBEXaggDataEmph 7" xfId="1021"/>
    <cellStyle name="SAPBEXaggDataEmph 8" xfId="1022"/>
    <cellStyle name="SAPBEXaggDataEmph_Sensitivitäten" xfId="1023"/>
    <cellStyle name="SAPBEXaggItem" xfId="207"/>
    <cellStyle name="SAPBEXaggItem 2" xfId="1024"/>
    <cellStyle name="SAPBEXaggItem 2 2" xfId="1025"/>
    <cellStyle name="SAPBEXaggItem 3" xfId="1026"/>
    <cellStyle name="SAPBEXaggItem 3 2" xfId="1027"/>
    <cellStyle name="SAPBEXaggItem 3 3" xfId="1028"/>
    <cellStyle name="SAPBEXaggItem 4" xfId="1029"/>
    <cellStyle name="SAPBEXaggItem 5" xfId="1030"/>
    <cellStyle name="SAPBEXaggItem 6" xfId="1031"/>
    <cellStyle name="SAPBEXaggItem 7" xfId="1032"/>
    <cellStyle name="SAPBEXaggItem 8" xfId="1033"/>
    <cellStyle name="SAPBEXaggItem_Sensitivitäten" xfId="1034"/>
    <cellStyle name="SAPBEXaggItemX" xfId="208"/>
    <cellStyle name="SAPBEXaggItemX 2" xfId="1035"/>
    <cellStyle name="SAPBEXaggItemX 3" xfId="1036"/>
    <cellStyle name="SAPBEXaggItemX 4" xfId="1037"/>
    <cellStyle name="SAPBEXchaText" xfId="209"/>
    <cellStyle name="SAPBEXchaText 10" xfId="1038"/>
    <cellStyle name="SAPBEXchaText 11" xfId="1039"/>
    <cellStyle name="SAPBEXchaText 2" xfId="1040"/>
    <cellStyle name="SAPBEXchaText 2 2" xfId="1041"/>
    <cellStyle name="SAPBEXchaText 2 3" xfId="1042"/>
    <cellStyle name="SAPBEXchaText 2 4" xfId="1043"/>
    <cellStyle name="SAPBEXchaText 2 4 2" xfId="1044"/>
    <cellStyle name="SAPBEXchaText 3" xfId="1045"/>
    <cellStyle name="SAPBEXchaText 3 2" xfId="1046"/>
    <cellStyle name="SAPBEXchaText 4" xfId="1047"/>
    <cellStyle name="SAPBEXchaText 5" xfId="1048"/>
    <cellStyle name="SAPBEXchaText 6" xfId="1049"/>
    <cellStyle name="SAPBEXchaText 7" xfId="1050"/>
    <cellStyle name="SAPBEXchaText 8" xfId="1051"/>
    <cellStyle name="SAPBEXchaText 9" xfId="1052"/>
    <cellStyle name="SAPBEXchaText_009_3005" xfId="1053"/>
    <cellStyle name="SAPBEXexcBad7" xfId="210"/>
    <cellStyle name="SAPBEXexcBad7 2" xfId="1054"/>
    <cellStyle name="SAPBEXexcBad7 2 2" xfId="1055"/>
    <cellStyle name="SAPBEXexcBad7 2 3" xfId="1056"/>
    <cellStyle name="SAPBEXexcBad7 3" xfId="1057"/>
    <cellStyle name="SAPBEXexcBad7 4" xfId="1058"/>
    <cellStyle name="SAPBEXexcBad7 5" xfId="1059"/>
    <cellStyle name="SAPBEXexcBad7 6" xfId="1060"/>
    <cellStyle name="SAPBEXexcBad7 7" xfId="1061"/>
    <cellStyle name="SAPBEXexcBad7 8" xfId="1062"/>
    <cellStyle name="SAPBEXexcBad7 9" xfId="1063"/>
    <cellStyle name="SAPBEXexcBad8" xfId="211"/>
    <cellStyle name="SAPBEXexcBad8 2" xfId="1064"/>
    <cellStyle name="SAPBEXexcBad8 2 2" xfId="1065"/>
    <cellStyle name="SAPBEXexcBad8 2 3" xfId="1066"/>
    <cellStyle name="SAPBEXexcBad8 3" xfId="1067"/>
    <cellStyle name="SAPBEXexcBad8 4" xfId="1068"/>
    <cellStyle name="SAPBEXexcBad8 5" xfId="1069"/>
    <cellStyle name="SAPBEXexcBad8 6" xfId="1070"/>
    <cellStyle name="SAPBEXexcBad8 7" xfId="1071"/>
    <cellStyle name="SAPBEXexcBad8 8" xfId="1072"/>
    <cellStyle name="SAPBEXexcBad8 9" xfId="1073"/>
    <cellStyle name="SAPBEXexcBad9" xfId="212"/>
    <cellStyle name="SAPBEXexcBad9 2" xfId="1074"/>
    <cellStyle name="SAPBEXexcBad9 2 2" xfId="1075"/>
    <cellStyle name="SAPBEXexcBad9 2 3" xfId="1076"/>
    <cellStyle name="SAPBEXexcBad9 3" xfId="1077"/>
    <cellStyle name="SAPBEXexcBad9 3 2" xfId="1078"/>
    <cellStyle name="SAPBEXexcBad9 4" xfId="1079"/>
    <cellStyle name="SAPBEXexcBad9 4 2" xfId="1080"/>
    <cellStyle name="SAPBEXexcBad9 5" xfId="1081"/>
    <cellStyle name="SAPBEXexcBad9 6" xfId="1082"/>
    <cellStyle name="SAPBEXexcBad9 7" xfId="1083"/>
    <cellStyle name="SAPBEXexcBad9 8" xfId="1084"/>
    <cellStyle name="SAPBEXexcBad9 9" xfId="1085"/>
    <cellStyle name="SAPBEXexcCritical4" xfId="213"/>
    <cellStyle name="SAPBEXexcCritical4 2" xfId="1086"/>
    <cellStyle name="SAPBEXexcCritical4 2 2" xfId="1087"/>
    <cellStyle name="SAPBEXexcCritical4 2 3" xfId="1088"/>
    <cellStyle name="SAPBEXexcCritical4 3" xfId="1089"/>
    <cellStyle name="SAPBEXexcCritical4 4" xfId="1090"/>
    <cellStyle name="SAPBEXexcCritical4 5" xfId="1091"/>
    <cellStyle name="SAPBEXexcCritical4 6" xfId="1092"/>
    <cellStyle name="SAPBEXexcCritical4 7" xfId="1093"/>
    <cellStyle name="SAPBEXexcCritical4 8" xfId="1094"/>
    <cellStyle name="SAPBEXexcCritical5" xfId="214"/>
    <cellStyle name="SAPBEXexcCritical5 2" xfId="1095"/>
    <cellStyle name="SAPBEXexcCritical5 2 2" xfId="1096"/>
    <cellStyle name="SAPBEXexcCritical5 2 3" xfId="1097"/>
    <cellStyle name="SAPBEXexcCritical5 3" xfId="1098"/>
    <cellStyle name="SAPBEXexcCritical5 4" xfId="1099"/>
    <cellStyle name="SAPBEXexcCritical5 5" xfId="1100"/>
    <cellStyle name="SAPBEXexcCritical5 6" xfId="1101"/>
    <cellStyle name="SAPBEXexcCritical5 7" xfId="1102"/>
    <cellStyle name="SAPBEXexcCritical5 8" xfId="1103"/>
    <cellStyle name="SAPBEXexcCritical6" xfId="215"/>
    <cellStyle name="SAPBEXexcCritical6 2" xfId="1104"/>
    <cellStyle name="SAPBEXexcCritical6 2 2" xfId="1105"/>
    <cellStyle name="SAPBEXexcCritical6 2 3" xfId="1106"/>
    <cellStyle name="SAPBEXexcCritical6 3" xfId="1107"/>
    <cellStyle name="SAPBEXexcCritical6 4" xfId="1108"/>
    <cellStyle name="SAPBEXexcCritical6 5" xfId="1109"/>
    <cellStyle name="SAPBEXexcCritical6 6" xfId="1110"/>
    <cellStyle name="SAPBEXexcCritical6 7" xfId="1111"/>
    <cellStyle name="SAPBEXexcCritical6 8" xfId="1112"/>
    <cellStyle name="SAPBEXexcGood1" xfId="216"/>
    <cellStyle name="SAPBEXexcGood1 2" xfId="1113"/>
    <cellStyle name="SAPBEXexcGood1 2 2" xfId="1114"/>
    <cellStyle name="SAPBEXexcGood1 2 3" xfId="1115"/>
    <cellStyle name="SAPBEXexcGood1 3" xfId="1116"/>
    <cellStyle name="SAPBEXexcGood1 4" xfId="1117"/>
    <cellStyle name="SAPBEXexcGood1 5" xfId="1118"/>
    <cellStyle name="SAPBEXexcGood1 6" xfId="1119"/>
    <cellStyle name="SAPBEXexcGood1 7" xfId="1120"/>
    <cellStyle name="SAPBEXexcGood1 8" xfId="1121"/>
    <cellStyle name="SAPBEXexcGood2" xfId="217"/>
    <cellStyle name="SAPBEXexcGood2 2" xfId="1122"/>
    <cellStyle name="SAPBEXexcGood2 2 2" xfId="1123"/>
    <cellStyle name="SAPBEXexcGood2 2 3" xfId="1124"/>
    <cellStyle name="SAPBEXexcGood2 3" xfId="1125"/>
    <cellStyle name="SAPBEXexcGood2 4" xfId="1126"/>
    <cellStyle name="SAPBEXexcGood2 5" xfId="1127"/>
    <cellStyle name="SAPBEXexcGood2 6" xfId="1128"/>
    <cellStyle name="SAPBEXexcGood2 7" xfId="1129"/>
    <cellStyle name="SAPBEXexcGood2 8" xfId="1130"/>
    <cellStyle name="SAPBEXexcGood2 9" xfId="1131"/>
    <cellStyle name="SAPBEXexcGood3" xfId="218"/>
    <cellStyle name="SAPBEXexcGood3 2" xfId="1132"/>
    <cellStyle name="SAPBEXexcGood3 2 2" xfId="1133"/>
    <cellStyle name="SAPBEXexcGood3 2 3" xfId="1134"/>
    <cellStyle name="SAPBEXexcGood3 3" xfId="1135"/>
    <cellStyle name="SAPBEXexcGood3 3 2" xfId="1136"/>
    <cellStyle name="SAPBEXexcGood3 4" xfId="1137"/>
    <cellStyle name="SAPBEXexcGood3 5" xfId="1138"/>
    <cellStyle name="SAPBEXexcGood3 6" xfId="1139"/>
    <cellStyle name="SAPBEXexcGood3 7" xfId="1140"/>
    <cellStyle name="SAPBEXfilterDrill" xfId="219"/>
    <cellStyle name="SAPBEXfilterDrill 2" xfId="1141"/>
    <cellStyle name="SAPBEXfilterDrill 2 2" xfId="1142"/>
    <cellStyle name="SAPBEXfilterDrill 2 3" xfId="1143"/>
    <cellStyle name="SAPBEXfilterDrill 2 4" xfId="1144"/>
    <cellStyle name="SAPBEXfilterDrill 3" xfId="1145"/>
    <cellStyle name="SAPBEXfilterDrill 3 2" xfId="1146"/>
    <cellStyle name="SAPBEXfilterDrill 4" xfId="1147"/>
    <cellStyle name="SAPBEXfilterDrill 5" xfId="1148"/>
    <cellStyle name="SAPBEXfilterDrill 6" xfId="1149"/>
    <cellStyle name="SAPBEXfilterDrill 7" xfId="1150"/>
    <cellStyle name="SAPBEXfilterDrill_xSAPtemp2817" xfId="1151"/>
    <cellStyle name="SAPBEXfilterItem" xfId="220"/>
    <cellStyle name="SAPBEXfilterItem 10" xfId="1152"/>
    <cellStyle name="SAPBEXfilterItem 2" xfId="1153"/>
    <cellStyle name="SAPBEXfilterItem 2 2" xfId="1154"/>
    <cellStyle name="SAPBEXfilterItem 3" xfId="1155"/>
    <cellStyle name="SAPBEXfilterItem 3 2" xfId="1156"/>
    <cellStyle name="SAPBEXfilterItem 4" xfId="1157"/>
    <cellStyle name="SAPBEXfilterItem 5" xfId="1158"/>
    <cellStyle name="SAPBEXfilterItem 6" xfId="1159"/>
    <cellStyle name="SAPBEXfilterItem 7" xfId="1160"/>
    <cellStyle name="SAPBEXfilterItem 8" xfId="1161"/>
    <cellStyle name="SAPBEXfilterItem 9" xfId="1162"/>
    <cellStyle name="SAPBEXfilterItem_xSAPtemp2817" xfId="1163"/>
    <cellStyle name="SAPBEXfilterText" xfId="221"/>
    <cellStyle name="SAPBEXfilterText 2" xfId="1164"/>
    <cellStyle name="SAPBEXformats" xfId="222"/>
    <cellStyle name="SAPBEXformats 2" xfId="1165"/>
    <cellStyle name="SAPBEXformats 2 2" xfId="1166"/>
    <cellStyle name="SAPBEXformats 2 3" xfId="1167"/>
    <cellStyle name="SAPBEXformats 2 3 2" xfId="1168"/>
    <cellStyle name="SAPBEXformats 3" xfId="1169"/>
    <cellStyle name="SAPBEXformats 4" xfId="1170"/>
    <cellStyle name="SAPBEXformats 5" xfId="1171"/>
    <cellStyle name="SAPBEXformats 6" xfId="1172"/>
    <cellStyle name="SAPBEXformats 7" xfId="1173"/>
    <cellStyle name="SAPBEXformats 8" xfId="1174"/>
    <cellStyle name="SAPBEXheaderItem" xfId="223"/>
    <cellStyle name="SAPBEXheaderItem 10" xfId="1175"/>
    <cellStyle name="SAPBEXheaderItem 11" xfId="1176"/>
    <cellStyle name="SAPBEXheaderItem 12" xfId="1177"/>
    <cellStyle name="SAPBEXheaderItem 13" xfId="1178"/>
    <cellStyle name="SAPBEXheaderItem 2" xfId="1179"/>
    <cellStyle name="SAPBEXheaderItem 2 2" xfId="1180"/>
    <cellStyle name="SAPBEXheaderItem 2 3" xfId="1181"/>
    <cellStyle name="SAPBEXheaderItem 2 4" xfId="1182"/>
    <cellStyle name="SAPBEXheaderItem 3" xfId="1183"/>
    <cellStyle name="SAPBEXheaderItem 3 2" xfId="1184"/>
    <cellStyle name="SAPBEXheaderItem 4" xfId="1185"/>
    <cellStyle name="SAPBEXheaderItem 5" xfId="1186"/>
    <cellStyle name="SAPBEXheaderItem 6" xfId="1187"/>
    <cellStyle name="SAPBEXheaderItem 7" xfId="1188"/>
    <cellStyle name="SAPBEXheaderItem 8" xfId="1189"/>
    <cellStyle name="SAPBEXheaderItem 9" xfId="1190"/>
    <cellStyle name="SAPBEXheaderItem_xSAPtemp2817" xfId="1191"/>
    <cellStyle name="SAPBEXheaderText" xfId="224"/>
    <cellStyle name="SAPBEXheaderText 10" xfId="1192"/>
    <cellStyle name="SAPBEXheaderText 11" xfId="1193"/>
    <cellStyle name="SAPBEXheaderText 12" xfId="1194"/>
    <cellStyle name="SAPBEXheaderText 13" xfId="1195"/>
    <cellStyle name="SAPBEXheaderText 2" xfId="1196"/>
    <cellStyle name="SAPBEXheaderText 2 2" xfId="1197"/>
    <cellStyle name="SAPBEXheaderText 2 3" xfId="1198"/>
    <cellStyle name="SAPBEXheaderText 2 4" xfId="1199"/>
    <cellStyle name="SAPBEXheaderText 3" xfId="1200"/>
    <cellStyle name="SAPBEXheaderText 3 2" xfId="1201"/>
    <cellStyle name="SAPBEXheaderText 4" xfId="1202"/>
    <cellStyle name="SAPBEXheaderText 5" xfId="1203"/>
    <cellStyle name="SAPBEXheaderText 6" xfId="1204"/>
    <cellStyle name="SAPBEXheaderText 7" xfId="1205"/>
    <cellStyle name="SAPBEXheaderText 8" xfId="1206"/>
    <cellStyle name="SAPBEXheaderText 9" xfId="1207"/>
    <cellStyle name="SAPBEXheaderText_xSAPtemp2817" xfId="1208"/>
    <cellStyle name="SAPBEXHLevel0" xfId="225"/>
    <cellStyle name="SAPBEXHLevel0 10" xfId="1209"/>
    <cellStyle name="SAPBEXHLevel0 2" xfId="1210"/>
    <cellStyle name="SAPBEXHLevel0 2 2" xfId="1211"/>
    <cellStyle name="SAPBEXHLevel0 2 3" xfId="1212"/>
    <cellStyle name="SAPBEXHLevel0 2 4" xfId="1213"/>
    <cellStyle name="SAPBEXHLevel0 2 4 2" xfId="1214"/>
    <cellStyle name="SAPBEXHLevel0 3" xfId="1215"/>
    <cellStyle name="SAPBEXHLevel0 4" xfId="1216"/>
    <cellStyle name="SAPBEXHLevel0 5" xfId="1217"/>
    <cellStyle name="SAPBEXHLevel0 6" xfId="1218"/>
    <cellStyle name="SAPBEXHLevel0 7" xfId="1219"/>
    <cellStyle name="SAPBEXHLevel0 8" xfId="1220"/>
    <cellStyle name="SAPBEXHLevel0 9" xfId="1221"/>
    <cellStyle name="SAPBEXHLevel0_xSAPtemp2817" xfId="1222"/>
    <cellStyle name="SAPBEXHLevel0X" xfId="226"/>
    <cellStyle name="SAPBEXHLevel0X 2" xfId="1223"/>
    <cellStyle name="SAPBEXHLevel0X 2 2" xfId="1224"/>
    <cellStyle name="SAPBEXHLevel0X 3" xfId="1225"/>
    <cellStyle name="SAPBEXHLevel0X 3 2" xfId="1226"/>
    <cellStyle name="SAPBEXHLevel0X 4" xfId="1227"/>
    <cellStyle name="SAPBEXHLevel0X 5" xfId="1228"/>
    <cellStyle name="SAPBEXHLevel0X 6" xfId="1229"/>
    <cellStyle name="SAPBEXHLevel0X 7" xfId="1230"/>
    <cellStyle name="SAPBEXHLevel0X 8" xfId="1231"/>
    <cellStyle name="SAPBEXHLevel1" xfId="227"/>
    <cellStyle name="SAPBEXHLevel1 2" xfId="1232"/>
    <cellStyle name="SAPBEXHLevel1 2 2" xfId="1233"/>
    <cellStyle name="SAPBEXHLevel1 2 3" xfId="1234"/>
    <cellStyle name="SAPBEXHLevel1 2 4" xfId="1235"/>
    <cellStyle name="SAPBEXHLevel1 2 4 2" xfId="1236"/>
    <cellStyle name="SAPBEXHLevel1 3" xfId="1237"/>
    <cellStyle name="SAPBEXHLevel1 4" xfId="1238"/>
    <cellStyle name="SAPBEXHLevel1 5" xfId="1239"/>
    <cellStyle name="SAPBEXHLevel1 6" xfId="1240"/>
    <cellStyle name="SAPBEXHLevel1 7" xfId="1241"/>
    <cellStyle name="SAPBEXHLevel1 8" xfId="1242"/>
    <cellStyle name="SAPBEXHLevel1 9" xfId="1243"/>
    <cellStyle name="SAPBEXHLevel1_009_3005" xfId="1244"/>
    <cellStyle name="SAPBEXHLevel1X" xfId="228"/>
    <cellStyle name="SAPBEXHLevel1X 10" xfId="1245"/>
    <cellStyle name="SAPBEXHLevel1X 11" xfId="1246"/>
    <cellStyle name="SAPBEXHLevel1X 2" xfId="1247"/>
    <cellStyle name="SAPBEXHLevel1X 2 2" xfId="1248"/>
    <cellStyle name="SAPBEXHLevel1X 2 2 2" xfId="1249"/>
    <cellStyle name="SAPBEXHLevel1X 2 3" xfId="1250"/>
    <cellStyle name="SAPBEXHLevel1X 3" xfId="1251"/>
    <cellStyle name="SAPBEXHLevel1X 3 2" xfId="1252"/>
    <cellStyle name="SAPBEXHLevel1X 4" xfId="1253"/>
    <cellStyle name="SAPBEXHLevel1X 4 2" xfId="1254"/>
    <cellStyle name="SAPBEXHLevel1X 5" xfId="1255"/>
    <cellStyle name="SAPBEXHLevel1X 6" xfId="1256"/>
    <cellStyle name="SAPBEXHLevel1X 7" xfId="1257"/>
    <cellStyle name="SAPBEXHLevel1X 8" xfId="1258"/>
    <cellStyle name="SAPBEXHLevel1X 9" xfId="1259"/>
    <cellStyle name="SAPBEXHLevel2" xfId="229"/>
    <cellStyle name="SAPBEXHLevel2 10" xfId="1260"/>
    <cellStyle name="SAPBEXHLevel2 2" xfId="1261"/>
    <cellStyle name="SAPBEXHLevel2 2 2" xfId="1262"/>
    <cellStyle name="SAPBEXHLevel2 2 3" xfId="1263"/>
    <cellStyle name="SAPBEXHLevel2 2 4" xfId="1264"/>
    <cellStyle name="SAPBEXHLevel2 2 5" xfId="1265"/>
    <cellStyle name="SAPBEXHLevel2 2 5 2" xfId="1266"/>
    <cellStyle name="SAPBEXHLevel2 3" xfId="1267"/>
    <cellStyle name="SAPBEXHLevel2 3 2" xfId="1268"/>
    <cellStyle name="SAPBEXHLevel2 3 3" xfId="1269"/>
    <cellStyle name="SAPBEXHLevel2 4" xfId="1270"/>
    <cellStyle name="SAPBEXHLevel2 4 2" xfId="1271"/>
    <cellStyle name="SAPBEXHLevel2 4 3" xfId="1272"/>
    <cellStyle name="SAPBEXHLevel2 5" xfId="1273"/>
    <cellStyle name="SAPBEXHLevel2 6" xfId="1274"/>
    <cellStyle name="SAPBEXHLevel2 7" xfId="1275"/>
    <cellStyle name="SAPBEXHLevel2 8" xfId="1276"/>
    <cellStyle name="SAPBEXHLevel2 9" xfId="1277"/>
    <cellStyle name="SAPBEXHLevel2_009_3005" xfId="1278"/>
    <cellStyle name="SAPBEXHLevel2X" xfId="230"/>
    <cellStyle name="SAPBEXHLevel2X 10" xfId="1279"/>
    <cellStyle name="SAPBEXHLevel2X 11" xfId="1280"/>
    <cellStyle name="SAPBEXHLevel2X 12" xfId="1281"/>
    <cellStyle name="SAPBEXHLevel2X 13" xfId="1282"/>
    <cellStyle name="SAPBEXHLevel2X 2" xfId="1283"/>
    <cellStyle name="SAPBEXHLevel2X 2 2" xfId="1284"/>
    <cellStyle name="SAPBEXHLevel2X 2 2 2" xfId="1285"/>
    <cellStyle name="SAPBEXHLevel2X 2 3" xfId="1286"/>
    <cellStyle name="SAPBEXHLevel2X 2 4" xfId="1287"/>
    <cellStyle name="SAPBEXHLevel2X 3" xfId="1288"/>
    <cellStyle name="SAPBEXHLevel2X 3 2" xfId="1289"/>
    <cellStyle name="SAPBEXHLevel2X 3 3" xfId="1290"/>
    <cellStyle name="SAPBEXHLevel2X 4" xfId="1291"/>
    <cellStyle name="SAPBEXHLevel2X 4 2" xfId="1292"/>
    <cellStyle name="SAPBEXHLevel2X 4 3" xfId="1293"/>
    <cellStyle name="SAPBEXHLevel2X 4 4" xfId="1294"/>
    <cellStyle name="SAPBEXHLevel2X 5" xfId="1295"/>
    <cellStyle name="SAPBEXHLevel2X 5 2" xfId="1296"/>
    <cellStyle name="SAPBEXHLevel2X 6" xfId="1297"/>
    <cellStyle name="SAPBEXHLevel2X 7" xfId="1298"/>
    <cellStyle name="SAPBEXHLevel2X 8" xfId="1299"/>
    <cellStyle name="SAPBEXHLevel2X 9" xfId="1300"/>
    <cellStyle name="SAPBEXHLevel3" xfId="231"/>
    <cellStyle name="SAPBEXHLevel3 10" xfId="1301"/>
    <cellStyle name="SAPBEXHLevel3 2" xfId="1302"/>
    <cellStyle name="SAPBEXHLevel3 2 2" xfId="1303"/>
    <cellStyle name="SAPBEXHLevel3 2 3" xfId="1304"/>
    <cellStyle name="SAPBEXHLevel3 2 4" xfId="1305"/>
    <cellStyle name="SAPBEXHLevel3 2 5" xfId="1306"/>
    <cellStyle name="SAPBEXHLevel3 2 5 2" xfId="1307"/>
    <cellStyle name="SAPBEXHLevel3 3" xfId="1308"/>
    <cellStyle name="SAPBEXHLevel3 3 2" xfId="1309"/>
    <cellStyle name="SAPBEXHLevel3 3 3" xfId="1310"/>
    <cellStyle name="SAPBEXHLevel3 4" xfId="1311"/>
    <cellStyle name="SAPBEXHLevel3 4 2" xfId="1312"/>
    <cellStyle name="SAPBEXHLevel3 4 3" xfId="1313"/>
    <cellStyle name="SAPBEXHLevel3 5" xfId="1314"/>
    <cellStyle name="SAPBEXHLevel3 6" xfId="1315"/>
    <cellStyle name="SAPBEXHLevel3 7" xfId="1316"/>
    <cellStyle name="SAPBEXHLevel3 8" xfId="1317"/>
    <cellStyle name="SAPBEXHLevel3 9" xfId="1318"/>
    <cellStyle name="SAPBEXHLevel3_009_3005" xfId="1319"/>
    <cellStyle name="SAPBEXHLevel3X" xfId="232"/>
    <cellStyle name="SAPBEXHLevel3X 10" xfId="1320"/>
    <cellStyle name="SAPBEXHLevel3X 11" xfId="1321"/>
    <cellStyle name="SAPBEXHLevel3X 12" xfId="1322"/>
    <cellStyle name="SAPBEXHLevel3X 13" xfId="1323"/>
    <cellStyle name="SAPBEXHLevel3X 14" xfId="1324"/>
    <cellStyle name="SAPBEXHLevel3X 2" xfId="1325"/>
    <cellStyle name="SAPBEXHLevel3X 2 2" xfId="1326"/>
    <cellStyle name="SAPBEXHLevel3X 2 2 2" xfId="1327"/>
    <cellStyle name="SAPBEXHLevel3X 2 3" xfId="1328"/>
    <cellStyle name="SAPBEXHLevel3X 2 3 2" xfId="1329"/>
    <cellStyle name="SAPBEXHLevel3X 2 4" xfId="1330"/>
    <cellStyle name="SAPBEXHLevel3X 3" xfId="1331"/>
    <cellStyle name="SAPBEXHLevel3X 3 2" xfId="1332"/>
    <cellStyle name="SAPBEXHLevel3X 3 3" xfId="1333"/>
    <cellStyle name="SAPBEXHLevel3X 4" xfId="1334"/>
    <cellStyle name="SAPBEXHLevel3X 4 2" xfId="1335"/>
    <cellStyle name="SAPBEXHLevel3X 4 3" xfId="1336"/>
    <cellStyle name="SAPBEXHLevel3X 4 4" xfId="1337"/>
    <cellStyle name="SAPBEXHLevel3X 5" xfId="1338"/>
    <cellStyle name="SAPBEXHLevel3X 5 2" xfId="1339"/>
    <cellStyle name="SAPBEXHLevel3X 6" xfId="1340"/>
    <cellStyle name="SAPBEXHLevel3X 7" xfId="1341"/>
    <cellStyle name="SAPBEXHLevel3X 8" xfId="1342"/>
    <cellStyle name="SAPBEXHLevel3X 9" xfId="1343"/>
    <cellStyle name="SAPBEXresData" xfId="233"/>
    <cellStyle name="SAPBEXresData 2" xfId="1344"/>
    <cellStyle name="SAPBEXresData 2 2" xfId="1345"/>
    <cellStyle name="SAPBEXresData 3" xfId="1346"/>
    <cellStyle name="SAPBEXresData 4" xfId="1347"/>
    <cellStyle name="SAPBEXresData 5" xfId="1348"/>
    <cellStyle name="SAPBEXresDataEmph" xfId="234"/>
    <cellStyle name="SAPBEXresDataEmph 2" xfId="1349"/>
    <cellStyle name="SAPBEXresDataEmph 2 2" xfId="1350"/>
    <cellStyle name="SAPBEXresDataEmph 3" xfId="1351"/>
    <cellStyle name="SAPBEXresDataEmph 4" xfId="1352"/>
    <cellStyle name="SAPBEXresItem" xfId="235"/>
    <cellStyle name="SAPBEXresItem 10" xfId="1353"/>
    <cellStyle name="SAPBEXresItem 11" xfId="1354"/>
    <cellStyle name="SAPBEXresItem 2" xfId="1355"/>
    <cellStyle name="SAPBEXresItem 2 2" xfId="1356"/>
    <cellStyle name="SAPBEXresItem 2 3" xfId="1357"/>
    <cellStyle name="SAPBEXresItem 2 4" xfId="1358"/>
    <cellStyle name="SAPBEXresItem 3" xfId="1359"/>
    <cellStyle name="SAPBEXresItem 3 2" xfId="1360"/>
    <cellStyle name="SAPBEXresItem 4" xfId="1361"/>
    <cellStyle name="SAPBEXresItem 5" xfId="1362"/>
    <cellStyle name="SAPBEXresItem 6" xfId="1363"/>
    <cellStyle name="SAPBEXresItem 7" xfId="1364"/>
    <cellStyle name="SAPBEXresItem 8" xfId="1365"/>
    <cellStyle name="SAPBEXresItem 9" xfId="1366"/>
    <cellStyle name="SAPBEXresItemX" xfId="236"/>
    <cellStyle name="SAPBEXresItemX 2" xfId="1367"/>
    <cellStyle name="SAPBEXresItemX 2 2" xfId="1368"/>
    <cellStyle name="SAPBEXresItemX 2 3" xfId="1369"/>
    <cellStyle name="SAPBEXresItemX 3" xfId="1370"/>
    <cellStyle name="SAPBEXresItemX 3 2" xfId="1371"/>
    <cellStyle name="SAPBEXresItemX 4" xfId="1372"/>
    <cellStyle name="SAPBEXresItemX 5" xfId="1373"/>
    <cellStyle name="SAPBEXresItemX 6" xfId="1374"/>
    <cellStyle name="SAPBEXresItemX 7" xfId="1375"/>
    <cellStyle name="SAPBEXstdData" xfId="237"/>
    <cellStyle name="SAPBEXstdData 10" xfId="1376"/>
    <cellStyle name="SAPBEXstdData 11" xfId="1377"/>
    <cellStyle name="SAPBEXstdData 12" xfId="1378"/>
    <cellStyle name="SAPBEXstdData 2" xfId="1379"/>
    <cellStyle name="SAPBEXstdData 2 2" xfId="1380"/>
    <cellStyle name="SAPBEXstdData 2 3" xfId="1381"/>
    <cellStyle name="SAPBEXstdData 2 4" xfId="1382"/>
    <cellStyle name="SAPBEXstdData 2 4 2" xfId="1383"/>
    <cellStyle name="SAPBEXstdData 3" xfId="1384"/>
    <cellStyle name="SAPBEXstdData 3 2" xfId="1385"/>
    <cellStyle name="SAPBEXstdData 4" xfId="1386"/>
    <cellStyle name="SAPBEXstdData 5" xfId="1387"/>
    <cellStyle name="SAPBEXstdData 6" xfId="1388"/>
    <cellStyle name="SAPBEXstdData 7" xfId="1389"/>
    <cellStyle name="SAPBEXstdData 8" xfId="1390"/>
    <cellStyle name="SAPBEXstdData 9" xfId="1391"/>
    <cellStyle name="SAPBEXstdData_Kurse" xfId="1392"/>
    <cellStyle name="SAPBEXstdDataEmph" xfId="238"/>
    <cellStyle name="SAPBEXstdDataEmph 2" xfId="1393"/>
    <cellStyle name="SAPBEXstdDataEmph 2 2" xfId="1394"/>
    <cellStyle name="SAPBEXstdDataEmph 3" xfId="1395"/>
    <cellStyle name="SAPBEXstdDataEmph 3 2" xfId="1396"/>
    <cellStyle name="SAPBEXstdDataEmph 3 3" xfId="1397"/>
    <cellStyle name="SAPBEXstdDataEmph 4" xfId="1398"/>
    <cellStyle name="SAPBEXstdDataEmph 5" xfId="1399"/>
    <cellStyle name="SAPBEXstdDataEmph 6" xfId="1400"/>
    <cellStyle name="SAPBEXstdDataEmph 7" xfId="1401"/>
    <cellStyle name="SAPBEXstdDataEmph_Overview KPIs by availability" xfId="1402"/>
    <cellStyle name="SAPBEXstdItem" xfId="239"/>
    <cellStyle name="SAPBEXstdItem 10" xfId="1403"/>
    <cellStyle name="SAPBEXstdItem 11" xfId="1404"/>
    <cellStyle name="SAPBEXstdItem 12" xfId="1405"/>
    <cellStyle name="SAPBEXstdItem 2" xfId="1406"/>
    <cellStyle name="SAPBEXstdItem 2 2" xfId="1407"/>
    <cellStyle name="SAPBEXstdItem 2 3" xfId="1408"/>
    <cellStyle name="SAPBEXstdItem 3" xfId="1409"/>
    <cellStyle name="SAPBEXstdItem 3 2" xfId="1410"/>
    <cellStyle name="SAPBEXstdItem 4" xfId="1411"/>
    <cellStyle name="SAPBEXstdItem 5" xfId="1412"/>
    <cellStyle name="SAPBEXstdItem 6" xfId="1413"/>
    <cellStyle name="SAPBEXstdItem 7" xfId="1414"/>
    <cellStyle name="SAPBEXstdItem 8" xfId="1415"/>
    <cellStyle name="SAPBEXstdItem 9" xfId="1416"/>
    <cellStyle name="SAPBEXstdItem_754_3004_neu nach Ges" xfId="1417"/>
    <cellStyle name="SAPBEXstdItemX" xfId="240"/>
    <cellStyle name="SAPBEXstdItemX 10" xfId="1418"/>
    <cellStyle name="SAPBEXstdItemX 2" xfId="1419"/>
    <cellStyle name="SAPBEXstdItemX 2 2" xfId="1420"/>
    <cellStyle name="SAPBEXstdItemX 2 3" xfId="1421"/>
    <cellStyle name="SAPBEXstdItemX 2 4" xfId="1422"/>
    <cellStyle name="SAPBEXstdItemX 2 4 2" xfId="1423"/>
    <cellStyle name="SAPBEXstdItemX 3" xfId="1424"/>
    <cellStyle name="SAPBEXstdItemX 3 2" xfId="1425"/>
    <cellStyle name="SAPBEXstdItemX 4" xfId="1426"/>
    <cellStyle name="SAPBEXstdItemX 5" xfId="1427"/>
    <cellStyle name="SAPBEXstdItemX 6" xfId="1428"/>
    <cellStyle name="SAPBEXstdItemX 7" xfId="1429"/>
    <cellStyle name="SAPBEXstdItemX 8" xfId="1430"/>
    <cellStyle name="SAPBEXstdItemX 9" xfId="1431"/>
    <cellStyle name="SAPBEXstdItemX_Overview KPIs by availability" xfId="1432"/>
    <cellStyle name="SAPBEXtitle" xfId="241"/>
    <cellStyle name="SAPBEXtitle 2" xfId="1433"/>
    <cellStyle name="SAPBEXtitle 3" xfId="1434"/>
    <cellStyle name="SAPBEXtitle 4" xfId="1435"/>
    <cellStyle name="SAPBEXtitle 5" xfId="1436"/>
    <cellStyle name="SAPBEXtitle 6" xfId="1437"/>
    <cellStyle name="SAPBEXtitle_xSAPtemp3410" xfId="1438"/>
    <cellStyle name="SAPBEXundefined" xfId="242"/>
    <cellStyle name="SAPBEXundefined 2" xfId="1439"/>
    <cellStyle name="SAPBEXundefined 2 2" xfId="1440"/>
    <cellStyle name="SAPBEXundefined 3" xfId="1441"/>
    <cellStyle name="SAPBEXundefined 4" xfId="1442"/>
    <cellStyle name="SAPBEXundefined 5" xfId="1443"/>
    <cellStyle name="SAPBEXundefined 6" xfId="1444"/>
    <cellStyle name="SAPBEXundefined_Overview KPIs by availability" xfId="1445"/>
    <cellStyle name="Schlecht 2" xfId="1446"/>
    <cellStyle name="Standaard 2" xfId="1447"/>
    <cellStyle name="Standaard 2 2" xfId="1448"/>
    <cellStyle name="Standaard_CAO17mk" xfId="1449"/>
    <cellStyle name="Standard" xfId="0" builtinId="0"/>
    <cellStyle name="Standard 10" xfId="246"/>
    <cellStyle name="Standard 11" xfId="1450"/>
    <cellStyle name="Standard 12" xfId="1451"/>
    <cellStyle name="Standard 13" xfId="1452"/>
    <cellStyle name="Standard 14" xfId="1453"/>
    <cellStyle name="Standard 15" xfId="1454"/>
    <cellStyle name="Standard 16" xfId="1455"/>
    <cellStyle name="Standard 2" xfId="245"/>
    <cellStyle name="Standard 2 2" xfId="1456"/>
    <cellStyle name="Standard 2 3" xfId="1457"/>
    <cellStyle name="Standard 2 4" xfId="1458"/>
    <cellStyle name="Standard 2 5" xfId="1459"/>
    <cellStyle name="Standard 3" xfId="1460"/>
    <cellStyle name="Standard 3 2" xfId="1461"/>
    <cellStyle name="Standard 3 3" xfId="1462"/>
    <cellStyle name="Standard 4" xfId="1463"/>
    <cellStyle name="Standard 4 2" xfId="1464"/>
    <cellStyle name="Standard 4 3" xfId="1465"/>
    <cellStyle name="Standard 4 4" xfId="1466"/>
    <cellStyle name="Standard 5" xfId="1467"/>
    <cellStyle name="Standard 5 2" xfId="1468"/>
    <cellStyle name="Standard 6" xfId="1469"/>
    <cellStyle name="Standard 7" xfId="1470"/>
    <cellStyle name="Standard 8" xfId="1471"/>
    <cellStyle name="Standard 9" xfId="1472"/>
    <cellStyle name="Standard_Q1 2009 P&amp;L Details" xfId="243"/>
    <cellStyle name="Subhead1" xfId="1473"/>
    <cellStyle name="Subhead1 2" xfId="1474"/>
    <cellStyle name="Subhead2" xfId="1475"/>
    <cellStyle name="Subhead2 2" xfId="1476"/>
    <cellStyle name="Subhead3" xfId="1477"/>
    <cellStyle name="Subhead3 2" xfId="1478"/>
    <cellStyle name="Subhead4" xfId="1479"/>
    <cellStyle name="Subhead4 2" xfId="1480"/>
    <cellStyle name="Title" xfId="1481"/>
    <cellStyle name="Title 2" xfId="1482"/>
    <cellStyle name="Title 3" xfId="1483"/>
    <cellStyle name="Title 4" xfId="1484"/>
    <cellStyle name="Total" xfId="1485"/>
    <cellStyle name="Total 2" xfId="1486"/>
    <cellStyle name="Total 3" xfId="1487"/>
    <cellStyle name="Total 4" xfId="1488"/>
    <cellStyle name="Überschrift 1 2" xfId="1489"/>
    <cellStyle name="Überschrift 2 2" xfId="1490"/>
    <cellStyle name="Überschrift 3 2" xfId="1491"/>
    <cellStyle name="Überschrift 4 2" xfId="1492"/>
    <cellStyle name="Überschrift 5" xfId="1493"/>
    <cellStyle name="Verknüpfte Zelle 2" xfId="1494"/>
    <cellStyle name="Währung 2" xfId="1495"/>
    <cellStyle name="Währung 2 2" xfId="1496"/>
    <cellStyle name="Währung 3" xfId="1497"/>
    <cellStyle name="Warnender Text 2" xfId="1498"/>
    <cellStyle name="Warning Text" xfId="1499"/>
    <cellStyle name="Warning Text 2" xfId="1500"/>
    <cellStyle name="Warning Text 3" xfId="1501"/>
    <cellStyle name="Zelle überprüfen 2" xfId="1502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152400</xdr:colOff>
      <xdr:row>16</xdr:row>
      <xdr:rowOff>57151</xdr:rowOff>
    </xdr:from>
    <xdr:to>
      <xdr:col>35</xdr:col>
      <xdr:colOff>317224</xdr:colOff>
      <xdr:row>22</xdr:row>
      <xdr:rowOff>47625</xdr:rowOff>
    </xdr:to>
    <xdr:sp macro="" textlink="">
      <xdr:nvSpPr>
        <xdr:cNvPr id="7" name="Abgerundetes Rechteck 6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15</xdr:col>
      <xdr:colOff>114300</xdr:colOff>
      <xdr:row>95</xdr:row>
      <xdr:rowOff>17990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8</xdr:col>
      <xdr:colOff>466725</xdr:colOff>
      <xdr:row>28</xdr:row>
      <xdr:rowOff>142876</xdr:rowOff>
    </xdr:from>
    <xdr:to>
      <xdr:col>20</xdr:col>
      <xdr:colOff>460099</xdr:colOff>
      <xdr:row>34</xdr:row>
      <xdr:rowOff>19050</xdr:rowOff>
    </xdr:to>
    <xdr:sp macro="" textlink="">
      <xdr:nvSpPr>
        <xdr:cNvPr id="11" name="Abgerundetes Rechteck 10"/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Detailed restatements for Q2 -Q4 2019 will follow throughout 2020 reportings.</a:t>
          </a:r>
        </a:p>
      </xdr:txBody>
    </xdr:sp>
    <xdr:clientData/>
  </xdr:twoCellAnchor>
  <xdr:twoCellAnchor>
    <xdr:from>
      <xdr:col>8</xdr:col>
      <xdr:colOff>361950</xdr:colOff>
      <xdr:row>4</xdr:row>
      <xdr:rowOff>76201</xdr:rowOff>
    </xdr:from>
    <xdr:to>
      <xdr:col>20</xdr:col>
      <xdr:colOff>355324</xdr:colOff>
      <xdr:row>10</xdr:row>
      <xdr:rowOff>66675</xdr:rowOff>
    </xdr:to>
    <xdr:sp macro="" textlink="">
      <xdr:nvSpPr>
        <xdr:cNvPr id="12" name="Abgerundetes Rechteck 11"/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Detailed restatements for Q2 -Q4 2019 will follow throughout 2020 reportings.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/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/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/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/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/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/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99392</xdr:colOff>
      <xdr:row>8</xdr:row>
      <xdr:rowOff>66261</xdr:rowOff>
    </xdr:from>
    <xdr:ext cx="1499152" cy="1125693"/>
    <xdr:sp macro="" textlink="">
      <xdr:nvSpPr>
        <xdr:cNvPr id="4" name="Textfeld 3"/>
        <xdr:cNvSpPr txBox="1"/>
      </xdr:nvSpPr>
      <xdr:spPr>
        <a:xfrm>
          <a:off x="5623892" y="1871870"/>
          <a:ext cx="1499152" cy="1125693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b="1">
              <a:solidFill>
                <a:srgbClr val="FF0000"/>
              </a:solidFill>
            </a:rPr>
            <a:t>Q2 and Q3 figures will be restated  for discontinued BU Leather completely</a:t>
          </a:r>
          <a:r>
            <a:rPr lang="en-GB" sz="1100" b="1" baseline="0">
              <a:solidFill>
                <a:srgbClr val="FF0000"/>
              </a:solidFill>
            </a:rPr>
            <a:t> throughout 2020 reportings</a:t>
          </a:r>
          <a:endParaRPr lang="en-GB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/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114299</xdr:colOff>
      <xdr:row>13</xdr:row>
      <xdr:rowOff>190500</xdr:rowOff>
    </xdr:from>
    <xdr:ext cx="1838325" cy="953466"/>
    <xdr:sp macro="" textlink="">
      <xdr:nvSpPr>
        <xdr:cNvPr id="4" name="Textfeld 3"/>
        <xdr:cNvSpPr txBox="1"/>
      </xdr:nvSpPr>
      <xdr:spPr>
        <a:xfrm>
          <a:off x="6705599" y="3476625"/>
          <a:ext cx="1838325" cy="95346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b="1">
              <a:solidFill>
                <a:srgbClr val="FF0000"/>
              </a:solidFill>
            </a:rPr>
            <a:t>Q2 and Q3 figures will be restated  for Discontinued operations</a:t>
          </a:r>
          <a:r>
            <a:rPr lang="en-GB" sz="1100" b="1" baseline="0">
              <a:solidFill>
                <a:srgbClr val="FF0000"/>
              </a:solidFill>
            </a:rPr>
            <a:t> </a:t>
          </a:r>
          <a:r>
            <a:rPr lang="en-GB" sz="1100" b="1">
              <a:solidFill>
                <a:srgbClr val="FF0000"/>
              </a:solidFill>
            </a:rPr>
            <a:t> BU Leather completely</a:t>
          </a:r>
          <a:r>
            <a:rPr lang="en-GB" sz="1100" b="1" baseline="0">
              <a:solidFill>
                <a:srgbClr val="FF0000"/>
              </a:solidFill>
            </a:rPr>
            <a:t> throughout 2020 reportings</a:t>
          </a:r>
          <a:endParaRPr lang="en-GB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</xdr:row>
      <xdr:rowOff>47459</xdr:rowOff>
    </xdr:from>
    <xdr:to>
      <xdr:col>10</xdr:col>
      <xdr:colOff>733425</xdr:colOff>
      <xdr:row>52</xdr:row>
      <xdr:rowOff>179749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4609934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  <row r="18">
          <cell r="AZ18">
            <v>-1966</v>
          </cell>
        </row>
        <row r="19">
          <cell r="AZ19">
            <v>599</v>
          </cell>
        </row>
        <row r="20">
          <cell r="AZ20">
            <v>-248</v>
          </cell>
        </row>
        <row r="21">
          <cell r="AZ21">
            <v>-39</v>
          </cell>
        </row>
        <row r="22">
          <cell r="AZ22">
            <v>-98</v>
          </cell>
        </row>
        <row r="25">
          <cell r="AZ25">
            <v>204.00000000069997</v>
          </cell>
        </row>
        <row r="27">
          <cell r="AZ27">
            <v>358.00000000069997</v>
          </cell>
        </row>
        <row r="28">
          <cell r="AZ28">
            <v>17.000000000399996</v>
          </cell>
        </row>
        <row r="29">
          <cell r="AZ29">
            <v>17.000000000399996</v>
          </cell>
        </row>
        <row r="30">
          <cell r="AZ30">
            <v>375.00000000110003</v>
          </cell>
        </row>
      </sheetData>
      <sheetData sheetId="2">
        <row r="14">
          <cell r="H14">
            <v>2565</v>
          </cell>
        </row>
        <row r="22">
          <cell r="G22">
            <v>21</v>
          </cell>
        </row>
        <row r="23">
          <cell r="G23">
            <v>-31</v>
          </cell>
        </row>
        <row r="25">
          <cell r="G25">
            <v>0</v>
          </cell>
        </row>
        <row r="26">
          <cell r="G26">
            <v>2</v>
          </cell>
        </row>
        <row r="27">
          <cell r="G27">
            <v>-21</v>
          </cell>
        </row>
        <row r="30">
          <cell r="G30">
            <v>-22</v>
          </cell>
        </row>
        <row r="31">
          <cell r="G31">
            <v>-41</v>
          </cell>
        </row>
        <row r="32">
          <cell r="G32">
            <v>163.00000000009999</v>
          </cell>
        </row>
        <row r="33">
          <cell r="G33">
            <v>-54</v>
          </cell>
        </row>
        <row r="34">
          <cell r="G34">
            <v>109.00000000009999</v>
          </cell>
        </row>
        <row r="35">
          <cell r="G35">
            <v>13</v>
          </cell>
        </row>
        <row r="36">
          <cell r="G36">
            <v>96.000000000099988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C17">
            <v>2249</v>
          </cell>
          <cell r="T17">
            <v>976</v>
          </cell>
          <cell r="V17">
            <v>231</v>
          </cell>
          <cell r="BC17">
            <v>6824</v>
          </cell>
          <cell r="BE17">
            <v>1674</v>
          </cell>
        </row>
        <row r="18">
          <cell r="BC18">
            <v>-5086</v>
          </cell>
          <cell r="BE18">
            <v>-1309</v>
          </cell>
        </row>
        <row r="19">
          <cell r="BC19">
            <v>1738</v>
          </cell>
          <cell r="BE19">
            <v>365</v>
          </cell>
        </row>
        <row r="20">
          <cell r="BC20">
            <v>-758.99999999989996</v>
          </cell>
          <cell r="BE20">
            <v>-197</v>
          </cell>
        </row>
        <row r="21">
          <cell r="BC21">
            <v>-109</v>
          </cell>
          <cell r="BE21">
            <v>-27</v>
          </cell>
        </row>
        <row r="22">
          <cell r="BC22">
            <v>-295</v>
          </cell>
          <cell r="BE22">
            <v>-86</v>
          </cell>
        </row>
        <row r="24">
          <cell r="T24">
            <v>86</v>
          </cell>
          <cell r="V24">
            <v>-6</v>
          </cell>
          <cell r="BC24">
            <v>491.00000000020003</v>
          </cell>
          <cell r="BE24">
            <v>43.999999999999986</v>
          </cell>
        </row>
        <row r="25">
          <cell r="T25">
            <v>68</v>
          </cell>
          <cell r="V25">
            <v>24</v>
          </cell>
        </row>
        <row r="26">
          <cell r="T26">
            <v>154</v>
          </cell>
          <cell r="V26">
            <v>18</v>
          </cell>
          <cell r="BC26">
            <v>906.00000000020009</v>
          </cell>
          <cell r="BE26">
            <v>162</v>
          </cell>
        </row>
        <row r="27">
          <cell r="T27">
            <v>12</v>
          </cell>
          <cell r="V27">
            <v>11.9999999999</v>
          </cell>
          <cell r="BC27">
            <v>90.000000000100002</v>
          </cell>
          <cell r="BE27">
            <v>22.9999999998</v>
          </cell>
        </row>
        <row r="28">
          <cell r="T28">
            <v>2</v>
          </cell>
          <cell r="V28">
            <v>1.9999999999</v>
          </cell>
          <cell r="BC28">
            <v>80.000000000100002</v>
          </cell>
          <cell r="BE28">
            <v>12.9999999997</v>
          </cell>
        </row>
        <row r="29">
          <cell r="T29">
            <v>156</v>
          </cell>
          <cell r="V29">
            <v>19.999999999900012</v>
          </cell>
          <cell r="BC29">
            <v>986.00000000030013</v>
          </cell>
          <cell r="BE29">
            <v>174.99999999970001</v>
          </cell>
        </row>
      </sheetData>
      <sheetData sheetId="2">
        <row r="20">
          <cell r="C20">
            <v>114</v>
          </cell>
          <cell r="D20">
            <v>45</v>
          </cell>
        </row>
        <row r="21">
          <cell r="C21">
            <v>-198</v>
          </cell>
          <cell r="D21">
            <v>-56</v>
          </cell>
        </row>
        <row r="23">
          <cell r="C23">
            <v>0</v>
          </cell>
          <cell r="D23">
            <v>0</v>
          </cell>
        </row>
        <row r="24">
          <cell r="C24">
            <v>6</v>
          </cell>
          <cell r="D24">
            <v>2</v>
          </cell>
        </row>
        <row r="25">
          <cell r="C25">
            <v>-75</v>
          </cell>
          <cell r="D25">
            <v>-21</v>
          </cell>
        </row>
        <row r="29">
          <cell r="C29">
            <v>-41</v>
          </cell>
          <cell r="D29">
            <v>-11</v>
          </cell>
        </row>
        <row r="30">
          <cell r="C30">
            <v>-110</v>
          </cell>
          <cell r="D30">
            <v>-30</v>
          </cell>
        </row>
        <row r="31">
          <cell r="C31">
            <v>381</v>
          </cell>
          <cell r="D31">
            <v>14</v>
          </cell>
        </row>
        <row r="32">
          <cell r="C32">
            <v>-99</v>
          </cell>
          <cell r="D32">
            <v>20</v>
          </cell>
        </row>
        <row r="33">
          <cell r="C33">
            <v>282</v>
          </cell>
          <cell r="D33">
            <v>34</v>
          </cell>
        </row>
        <row r="34">
          <cell r="C34">
            <v>241</v>
          </cell>
          <cell r="D34">
            <v>93</v>
          </cell>
        </row>
        <row r="35">
          <cell r="C35">
            <v>523</v>
          </cell>
          <cell r="D35">
            <v>127</v>
          </cell>
        </row>
        <row r="36">
          <cell r="C36">
            <v>92</v>
          </cell>
          <cell r="D36">
            <v>28</v>
          </cell>
        </row>
        <row r="37">
          <cell r="C37">
            <v>431</v>
          </cell>
          <cell r="D37">
            <v>99</v>
          </cell>
        </row>
      </sheetData>
      <sheetData sheetId="3"/>
      <sheetData sheetId="4"/>
      <sheetData sheetId="5">
        <row r="19">
          <cell r="G19">
            <v>1765</v>
          </cell>
        </row>
      </sheetData>
      <sheetData sheetId="6">
        <row r="17">
          <cell r="G17">
            <v>1195</v>
          </cell>
        </row>
      </sheetData>
      <sheetData sheetId="7">
        <row r="13">
          <cell r="G13">
            <v>1178</v>
          </cell>
        </row>
      </sheetData>
      <sheetData sheetId="8">
        <row r="24">
          <cell r="G24">
            <v>409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L17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88"/>
  <sheetViews>
    <sheetView tabSelected="1" workbookViewId="0">
      <selection activeCell="E10" sqref="E10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590" t="s">
        <v>358</v>
      </c>
      <c r="C5" s="590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589" t="s">
        <v>412</v>
      </c>
      <c r="F9" s="589"/>
      <c r="G9" s="589"/>
      <c r="H9" s="589"/>
      <c r="I9" s="589"/>
      <c r="J9" s="589"/>
      <c r="K9" s="589"/>
      <c r="L9" s="589"/>
      <c r="M9" s="589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390</v>
      </c>
      <c r="D13" s="333"/>
      <c r="E13" s="589" t="s">
        <v>411</v>
      </c>
      <c r="F13" s="589"/>
      <c r="G13" s="589"/>
      <c r="H13" s="589"/>
      <c r="I13" s="589"/>
      <c r="J13" s="589"/>
      <c r="K13" s="589"/>
      <c r="L13" s="589"/>
      <c r="M13" s="589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397</v>
      </c>
      <c r="D22" s="333"/>
      <c r="E22" s="589" t="s">
        <v>411</v>
      </c>
      <c r="F22" s="589"/>
      <c r="G22" s="589"/>
      <c r="H22" s="589"/>
      <c r="I22" s="589"/>
      <c r="J22" s="589"/>
      <c r="K22" s="589"/>
      <c r="L22" s="589"/>
      <c r="M22" s="589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402</v>
      </c>
      <c r="D29" s="185"/>
      <c r="E29" s="554" t="s">
        <v>403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405</v>
      </c>
      <c r="D31" s="185"/>
      <c r="E31" s="554" t="s">
        <v>404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409</v>
      </c>
      <c r="D36" s="185"/>
      <c r="E36" s="554" t="s">
        <v>410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404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/>
    <hyperlink ref="C13" location="'IS - Q1 2020 vs. FY 2019 2018'!A1" display="IS - Q1 2020 vs. FY 2019 2018"/>
    <hyperlink ref="C15" location="'IS - FY 2017 - 9M 2019'!A1" display="IS - FY 2017 - 9M 2019"/>
    <hyperlink ref="C17" location="'IS - Historicals until Q1 2018'!A1" display="IS - Historicals until Q1 2018"/>
    <hyperlink ref="C22" location="'CF - Q1 2020 vs. FY 2019 2018'!A1" display="CF - Q1 2020 vs. FY 2019 2018"/>
    <hyperlink ref="C24" location="'CF - Historics until 9M 2019'!A1" display="CF - Historics until 9M 2019"/>
    <hyperlink ref="C31" location="'Sales Var. &amp; CAPEX - until FY19'!A1" display="Sales Var. &amp; CAPEX - until FY19"/>
    <hyperlink ref="C38" location="'SD - Historical Development'!A1" display="SD - Historical Development"/>
    <hyperlink ref="C29" location="'Current Sales Var. &amp; CAPEX'!A1" display="Current Sales Var. &amp; CAPEX"/>
    <hyperlink ref="C36" location="'SD - Current data'!A1" display="SD - Current data"/>
  </hyperlink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" sqref="B1:B1048576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595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591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591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01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02"/>
      <c r="AN4" s="124"/>
      <c r="AO4" s="124"/>
      <c r="AP4" s="124"/>
      <c r="AQ4" s="124"/>
      <c r="AR4" s="124"/>
      <c r="AS4" s="602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595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01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414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R109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Y29" sqref="Y29"/>
    </sheetView>
  </sheetViews>
  <sheetFormatPr baseColWidth="10" defaultColWidth="11.42578125" defaultRowHeight="12.75" outlineLevelCol="1" x14ac:dyDescent="0.2"/>
  <cols>
    <col min="1" max="1" width="45.42578125" customWidth="1"/>
    <col min="2" max="2" width="8.140625" style="185" customWidth="1"/>
    <col min="3" max="3" width="1.28515625" style="185" customWidth="1"/>
    <col min="4" max="7" width="8.140625" style="185" customWidth="1"/>
    <col min="8" max="8" width="1.7109375" style="185" customWidth="1"/>
    <col min="9" max="11" width="8.140625" style="185" customWidth="1"/>
    <col min="12" max="12" width="7.28515625" style="185" customWidth="1"/>
    <col min="13" max="13" width="1.7109375" style="185" customWidth="1"/>
    <col min="14" max="16" width="7.28515625" style="185" customWidth="1"/>
    <col min="17" max="17" width="7.28515625" style="185" customWidth="1" outlineLevel="1"/>
    <col min="18" max="18" width="1.7109375" style="241" customWidth="1"/>
    <col min="19" max="19" width="7.28515625" customWidth="1"/>
    <col min="20" max="20" width="7.28515625" customWidth="1" outlineLevel="1"/>
    <col min="21" max="22" width="7.28515625" style="44" customWidth="1" outlineLevel="1"/>
    <col min="23" max="23" width="1.7109375" style="53" customWidth="1"/>
    <col min="24" max="24" width="7.28515625" style="53" customWidth="1"/>
    <col min="25" max="27" width="7.28515625" style="44" customWidth="1" outlineLevel="1"/>
    <col min="28" max="28" width="1.7109375" style="53" customWidth="1"/>
    <col min="29" max="29" width="7.28515625" style="53" customWidth="1"/>
    <col min="30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44" customWidth="1"/>
    <col min="40" max="42" width="7.28515625" style="44" customWidth="1" outlineLevel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4" customWidth="1"/>
    <col min="53" max="53" width="1.7109375" style="53" customWidth="1"/>
    <col min="54" max="54" width="7.28515625" style="45" customWidth="1"/>
    <col min="55" max="55" width="1.7109375" style="53" customWidth="1"/>
    <col min="56" max="56" width="7.28515625" style="38" customWidth="1"/>
    <col min="57" max="57" width="6.7109375" customWidth="1"/>
    <col min="60" max="60" width="31.42578125" customWidth="1"/>
    <col min="61" max="70" width="7.7109375" style="39" customWidth="1"/>
  </cols>
  <sheetData>
    <row r="1" spans="1:62" x14ac:dyDescent="0.2">
      <c r="A1" s="559" t="s">
        <v>358</v>
      </c>
    </row>
    <row r="2" spans="1:62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255"/>
      <c r="V2" s="603"/>
      <c r="W2" s="604"/>
      <c r="X2" s="604"/>
      <c r="Y2" s="604"/>
      <c r="Z2" s="604"/>
      <c r="AA2" s="604"/>
      <c r="AB2" s="52"/>
      <c r="AC2" s="52"/>
      <c r="AD2" s="572"/>
      <c r="AE2" s="572"/>
      <c r="AF2" s="572"/>
      <c r="AG2" s="52"/>
      <c r="AH2" s="52"/>
      <c r="AI2" s="572"/>
      <c r="AJ2" s="572"/>
      <c r="AK2" s="572"/>
      <c r="AL2" s="52"/>
      <c r="AM2" s="572"/>
      <c r="AN2" s="572"/>
      <c r="AO2" s="572"/>
      <c r="AP2" s="572"/>
      <c r="AQ2" s="52"/>
      <c r="AR2" s="572"/>
      <c r="AS2" s="52"/>
      <c r="AT2" s="572"/>
      <c r="AU2" s="97"/>
      <c r="AV2" s="572"/>
      <c r="AW2" s="97"/>
      <c r="AX2" s="572"/>
      <c r="AY2" s="52"/>
      <c r="AZ2" s="572"/>
      <c r="BA2" s="52"/>
      <c r="BB2" s="572"/>
      <c r="BC2" s="52"/>
      <c r="BD2" s="572"/>
      <c r="BE2" s="52"/>
      <c r="BF2" s="3"/>
      <c r="BH2" s="4"/>
      <c r="BI2" s="4"/>
      <c r="BJ2" s="4"/>
    </row>
    <row r="3" spans="1:62" s="6" customFormat="1" ht="16.5" customHeight="1" x14ac:dyDescent="0.2">
      <c r="A3" s="595" t="s">
        <v>406</v>
      </c>
      <c r="B3" s="353" t="s">
        <v>388</v>
      </c>
      <c r="C3" s="197"/>
      <c r="D3" s="353">
        <v>2019</v>
      </c>
      <c r="E3" s="353" t="s">
        <v>339</v>
      </c>
      <c r="F3" s="353" t="s">
        <v>332</v>
      </c>
      <c r="G3" s="353" t="s">
        <v>328</v>
      </c>
      <c r="H3" s="587"/>
      <c r="I3" s="528"/>
    </row>
    <row r="4" spans="1:62" s="6" customFormat="1" ht="16.5" customHeight="1" x14ac:dyDescent="0.2">
      <c r="A4" s="601" t="s">
        <v>53</v>
      </c>
      <c r="C4" s="197"/>
      <c r="H4" s="587"/>
      <c r="I4" s="528"/>
    </row>
    <row r="5" spans="1:6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587"/>
      <c r="I5" s="528"/>
    </row>
    <row r="6" spans="1:62" s="6" customFormat="1" ht="16.5" customHeight="1" thickTop="1" x14ac:dyDescent="0.2">
      <c r="A6" s="350" t="s">
        <v>55</v>
      </c>
      <c r="B6" s="138">
        <v>558</v>
      </c>
      <c r="C6" s="347"/>
      <c r="D6" s="356"/>
      <c r="E6" s="138"/>
      <c r="F6" s="138"/>
      <c r="G6" s="138">
        <v>584</v>
      </c>
      <c r="H6" s="588"/>
      <c r="I6" s="528"/>
    </row>
    <row r="7" spans="1:62" s="6" customFormat="1" ht="16.5" customHeight="1" x14ac:dyDescent="0.2">
      <c r="A7" s="342" t="s">
        <v>30</v>
      </c>
      <c r="B7" s="138">
        <v>54</v>
      </c>
      <c r="C7" s="347"/>
      <c r="D7" s="356"/>
      <c r="E7" s="138"/>
      <c r="F7" s="138"/>
      <c r="G7" s="138">
        <v>71</v>
      </c>
      <c r="H7" s="588"/>
      <c r="I7" s="528"/>
    </row>
    <row r="8" spans="1:62" s="6" customFormat="1" ht="16.5" customHeight="1" x14ac:dyDescent="0.2">
      <c r="A8" s="297" t="s">
        <v>31</v>
      </c>
      <c r="B8" s="140">
        <v>32</v>
      </c>
      <c r="C8" s="347"/>
      <c r="D8" s="357"/>
      <c r="E8" s="140"/>
      <c r="F8" s="140"/>
      <c r="G8" s="140">
        <v>30</v>
      </c>
      <c r="H8" s="588"/>
      <c r="I8" s="528"/>
    </row>
    <row r="9" spans="1:62" s="6" customFormat="1" ht="16.5" customHeight="1" x14ac:dyDescent="0.2">
      <c r="A9" s="342" t="s">
        <v>32</v>
      </c>
      <c r="B9" s="138">
        <v>86</v>
      </c>
      <c r="C9" s="347"/>
      <c r="D9" s="356"/>
      <c r="E9" s="138"/>
      <c r="F9" s="138"/>
      <c r="G9" s="138">
        <v>101</v>
      </c>
      <c r="H9" s="347"/>
    </row>
    <row r="10" spans="1:62" s="6" customFormat="1" ht="16.5" customHeight="1" x14ac:dyDescent="0.2">
      <c r="A10" s="298" t="s">
        <v>177</v>
      </c>
      <c r="B10" s="256">
        <v>2</v>
      </c>
      <c r="C10" s="347"/>
      <c r="D10" s="265"/>
      <c r="E10" s="256"/>
      <c r="F10" s="256"/>
      <c r="G10" s="256">
        <v>0</v>
      </c>
      <c r="H10" s="347"/>
    </row>
    <row r="11" spans="1:62" s="6" customFormat="1" ht="16.5" customHeight="1" thickBot="1" x14ac:dyDescent="0.25">
      <c r="A11" s="343" t="s">
        <v>35</v>
      </c>
      <c r="B11" s="142">
        <v>0</v>
      </c>
      <c r="C11" s="347"/>
      <c r="D11" s="358"/>
      <c r="E11" s="142"/>
      <c r="F11" s="142"/>
      <c r="G11" s="142">
        <v>0</v>
      </c>
      <c r="H11" s="347"/>
    </row>
    <row r="12" spans="1:62" s="6" customFormat="1" ht="16.5" customHeight="1" thickBot="1" x14ac:dyDescent="0.25">
      <c r="A12" s="351" t="s">
        <v>34</v>
      </c>
      <c r="B12" s="287">
        <v>88</v>
      </c>
      <c r="C12" s="347"/>
      <c r="D12" s="458">
        <v>383</v>
      </c>
      <c r="E12" s="287">
        <v>310</v>
      </c>
      <c r="F12" s="287">
        <v>219</v>
      </c>
      <c r="G12" s="287">
        <v>105</v>
      </c>
      <c r="H12" s="347"/>
    </row>
    <row r="13" spans="1:6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95"/>
      <c r="J13" s="95"/>
      <c r="K13" s="95"/>
      <c r="L13" s="95"/>
      <c r="M13" s="348"/>
      <c r="N13" s="95"/>
      <c r="O13" s="95"/>
      <c r="P13" s="95"/>
      <c r="Q13" s="95"/>
      <c r="R13" s="144"/>
      <c r="S13" s="95"/>
      <c r="T13" s="95"/>
      <c r="U13" s="95"/>
      <c r="V13" s="95"/>
      <c r="W13" s="74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74"/>
      <c r="BF13" s="95"/>
      <c r="BG13" s="12"/>
    </row>
    <row r="14" spans="1:6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M14" s="348"/>
      <c r="N14" s="95"/>
      <c r="O14" s="95"/>
      <c r="P14" s="95"/>
      <c r="Q14" s="95"/>
      <c r="R14" s="144"/>
      <c r="S14" s="95"/>
      <c r="T14" s="95"/>
      <c r="U14" s="95"/>
      <c r="V14" s="95"/>
      <c r="W14" s="74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74"/>
      <c r="BF14" s="95"/>
      <c r="BG14" s="12"/>
    </row>
    <row r="15" spans="1:62" s="6" customFormat="1" ht="16.5" customHeight="1" x14ac:dyDescent="0.2">
      <c r="A15" s="595" t="s">
        <v>376</v>
      </c>
      <c r="B15" s="353" t="s">
        <v>388</v>
      </c>
      <c r="C15" s="348"/>
      <c r="D15" s="353">
        <v>2019</v>
      </c>
      <c r="E15" s="353" t="s">
        <v>339</v>
      </c>
      <c r="F15" s="353" t="s">
        <v>332</v>
      </c>
      <c r="G15" s="353" t="s">
        <v>328</v>
      </c>
      <c r="H15" s="348"/>
      <c r="I15" s="353">
        <v>2018</v>
      </c>
      <c r="J15" s="353" t="s">
        <v>305</v>
      </c>
      <c r="K15" s="353" t="s">
        <v>246</v>
      </c>
      <c r="L15" s="353" t="s">
        <v>242</v>
      </c>
      <c r="M15" s="348"/>
      <c r="N15" s="353">
        <v>2017</v>
      </c>
      <c r="O15" s="353" t="s">
        <v>226</v>
      </c>
      <c r="P15" s="353" t="s">
        <v>220</v>
      </c>
      <c r="Q15" s="353" t="s">
        <v>217</v>
      </c>
      <c r="R15" s="156"/>
      <c r="S15" s="353">
        <v>2016</v>
      </c>
      <c r="T15" s="353" t="s">
        <v>205</v>
      </c>
      <c r="U15" s="353" t="s">
        <v>191</v>
      </c>
      <c r="V15" s="353" t="s">
        <v>174</v>
      </c>
      <c r="W15" s="68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 s="74"/>
      <c r="BF15" s="95"/>
      <c r="BG15" s="12"/>
    </row>
    <row r="16" spans="1:62" s="6" customFormat="1" ht="16.5" customHeight="1" x14ac:dyDescent="0.2">
      <c r="A16" s="601" t="s">
        <v>53</v>
      </c>
      <c r="C16" s="348"/>
      <c r="H16" s="348"/>
      <c r="M16" s="348"/>
      <c r="R16" s="158"/>
      <c r="W16" s="27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74"/>
      <c r="BF16" s="95"/>
      <c r="BG16" s="12"/>
    </row>
    <row r="17" spans="1:5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M17" s="348"/>
      <c r="N17" s="70"/>
      <c r="O17" s="70"/>
      <c r="P17" s="70"/>
      <c r="Q17" s="70"/>
      <c r="R17" s="156"/>
      <c r="S17" s="70"/>
      <c r="T17" s="70"/>
      <c r="U17" s="70"/>
      <c r="V17" s="70"/>
      <c r="W17" s="68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 s="74"/>
      <c r="BF17" s="95"/>
      <c r="BG17" s="12"/>
    </row>
    <row r="18" spans="1:59" s="6" customFormat="1" ht="16.5" customHeight="1" x14ac:dyDescent="0.2">
      <c r="A18" s="341" t="s">
        <v>55</v>
      </c>
      <c r="B18" s="138">
        <v>499</v>
      </c>
      <c r="C18" s="347"/>
      <c r="D18" s="356">
        <v>1965</v>
      </c>
      <c r="E18" s="138">
        <v>1494</v>
      </c>
      <c r="F18" s="138">
        <v>991</v>
      </c>
      <c r="G18" s="138">
        <v>485</v>
      </c>
      <c r="H18" s="347"/>
      <c r="I18" s="356">
        <v>1980</v>
      </c>
      <c r="J18" s="46">
        <v>1510</v>
      </c>
      <c r="K18" s="46">
        <v>1008</v>
      </c>
      <c r="L18" s="46">
        <v>496</v>
      </c>
      <c r="M18" s="347"/>
      <c r="N18" s="356">
        <v>1611</v>
      </c>
      <c r="O18" s="46">
        <v>1157</v>
      </c>
      <c r="P18" s="46">
        <v>679</v>
      </c>
      <c r="Q18" s="46">
        <v>239</v>
      </c>
      <c r="R18" s="146"/>
      <c r="S18" s="356">
        <v>841</v>
      </c>
      <c r="T18" s="138">
        <v>647</v>
      </c>
      <c r="U18" s="138">
        <v>434</v>
      </c>
      <c r="V18" s="46">
        <v>221</v>
      </c>
      <c r="W18" s="37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 s="74"/>
      <c r="BF18" s="95"/>
      <c r="BG18" s="12"/>
    </row>
    <row r="19" spans="1:59" s="6" customFormat="1" ht="16.5" customHeight="1" x14ac:dyDescent="0.2">
      <c r="A19" s="342" t="s">
        <v>30</v>
      </c>
      <c r="B19" s="138">
        <v>43</v>
      </c>
      <c r="C19" s="347"/>
      <c r="D19" s="356">
        <v>179</v>
      </c>
      <c r="E19" s="138">
        <v>143</v>
      </c>
      <c r="F19" s="138">
        <v>91</v>
      </c>
      <c r="G19" s="138">
        <v>45</v>
      </c>
      <c r="H19" s="347"/>
      <c r="I19" s="356">
        <v>204</v>
      </c>
      <c r="J19" s="46">
        <v>156</v>
      </c>
      <c r="K19" s="46">
        <v>105</v>
      </c>
      <c r="L19" s="46">
        <v>50.000000000200004</v>
      </c>
      <c r="M19" s="347"/>
      <c r="N19" s="356">
        <v>56</v>
      </c>
      <c r="O19" s="46">
        <v>30</v>
      </c>
      <c r="P19" s="46">
        <v>29</v>
      </c>
      <c r="Q19" s="46">
        <v>37</v>
      </c>
      <c r="R19" s="146"/>
      <c r="S19" s="356">
        <v>123</v>
      </c>
      <c r="T19" s="138">
        <v>101</v>
      </c>
      <c r="U19" s="138">
        <v>72</v>
      </c>
      <c r="V19" s="46">
        <v>35</v>
      </c>
      <c r="W19" s="37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 s="74"/>
      <c r="BF19" s="95"/>
      <c r="BG19" s="12"/>
    </row>
    <row r="20" spans="1:59" s="6" customFormat="1" ht="16.5" customHeight="1" x14ac:dyDescent="0.2">
      <c r="A20" s="297" t="s">
        <v>31</v>
      </c>
      <c r="B20" s="140">
        <v>38</v>
      </c>
      <c r="C20" s="347"/>
      <c r="D20" s="357">
        <v>158</v>
      </c>
      <c r="E20" s="140">
        <v>117</v>
      </c>
      <c r="F20" s="140">
        <v>77</v>
      </c>
      <c r="G20" s="140">
        <v>37</v>
      </c>
      <c r="H20" s="347"/>
      <c r="I20" s="357">
        <v>136</v>
      </c>
      <c r="J20" s="49">
        <v>99</v>
      </c>
      <c r="K20" s="49">
        <v>65</v>
      </c>
      <c r="L20" s="49">
        <v>31</v>
      </c>
      <c r="M20" s="347"/>
      <c r="N20" s="357">
        <v>136</v>
      </c>
      <c r="O20" s="49">
        <v>98</v>
      </c>
      <c r="P20" s="49">
        <v>39</v>
      </c>
      <c r="Q20" s="49">
        <v>7</v>
      </c>
      <c r="R20" s="149"/>
      <c r="S20" s="357">
        <v>28</v>
      </c>
      <c r="T20" s="140">
        <v>21</v>
      </c>
      <c r="U20" s="140">
        <v>15</v>
      </c>
      <c r="V20" s="49">
        <v>7</v>
      </c>
      <c r="W20" s="37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 s="74"/>
      <c r="BF20" s="95"/>
      <c r="BG20" s="12"/>
    </row>
    <row r="21" spans="1:59" s="6" customFormat="1" ht="16.5" customHeight="1" x14ac:dyDescent="0.2">
      <c r="A21" s="342" t="s">
        <v>32</v>
      </c>
      <c r="B21" s="138">
        <v>81</v>
      </c>
      <c r="C21" s="347"/>
      <c r="D21" s="356">
        <v>337</v>
      </c>
      <c r="E21" s="138">
        <v>260</v>
      </c>
      <c r="F21" s="138">
        <v>168</v>
      </c>
      <c r="G21" s="138">
        <v>82</v>
      </c>
      <c r="H21" s="347"/>
      <c r="I21" s="356">
        <v>340</v>
      </c>
      <c r="J21" s="46">
        <v>255</v>
      </c>
      <c r="K21" s="46">
        <v>170</v>
      </c>
      <c r="L21" s="46">
        <v>81.000000000200004</v>
      </c>
      <c r="M21" s="347"/>
      <c r="N21" s="356">
        <v>192</v>
      </c>
      <c r="O21" s="46">
        <v>128</v>
      </c>
      <c r="P21" s="46">
        <v>68</v>
      </c>
      <c r="Q21" s="46">
        <v>44</v>
      </c>
      <c r="R21" s="146"/>
      <c r="S21" s="356">
        <v>151</v>
      </c>
      <c r="T21" s="138">
        <v>122</v>
      </c>
      <c r="U21" s="138">
        <v>87</v>
      </c>
      <c r="V21" s="46">
        <v>42</v>
      </c>
      <c r="W21" s="37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 s="74"/>
      <c r="BF21" s="95"/>
      <c r="BG21" s="12"/>
    </row>
    <row r="22" spans="1:59" s="6" customFormat="1" ht="16.5" customHeight="1" x14ac:dyDescent="0.2">
      <c r="A22" s="298" t="s">
        <v>177</v>
      </c>
      <c r="B22" s="256">
        <v>4</v>
      </c>
      <c r="C22" s="347"/>
      <c r="D22" s="265">
        <v>18</v>
      </c>
      <c r="E22" s="256">
        <v>11</v>
      </c>
      <c r="F22" s="256">
        <v>6</v>
      </c>
      <c r="G22" s="256">
        <v>1</v>
      </c>
      <c r="H22" s="347"/>
      <c r="I22" s="265">
        <v>3</v>
      </c>
      <c r="J22" s="19">
        <v>9</v>
      </c>
      <c r="K22" s="19">
        <v>2</v>
      </c>
      <c r="L22" s="19">
        <v>1E-10</v>
      </c>
      <c r="M22" s="347"/>
      <c r="N22" s="265">
        <v>111</v>
      </c>
      <c r="O22" s="19">
        <v>103</v>
      </c>
      <c r="P22" s="19">
        <v>57</v>
      </c>
      <c r="Q22" s="19">
        <v>0</v>
      </c>
      <c r="R22" s="148"/>
      <c r="S22" s="265">
        <v>0</v>
      </c>
      <c r="T22" s="256">
        <v>0</v>
      </c>
      <c r="U22" s="256">
        <v>0</v>
      </c>
      <c r="V22" s="19">
        <v>0</v>
      </c>
      <c r="W22" s="37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 s="74"/>
      <c r="BF22" s="95"/>
      <c r="BG22" s="12"/>
    </row>
    <row r="23" spans="1:59" s="6" customFormat="1" ht="16.5" customHeight="1" thickBot="1" x14ac:dyDescent="0.25">
      <c r="A23" s="343" t="s">
        <v>35</v>
      </c>
      <c r="B23" s="142">
        <v>0</v>
      </c>
      <c r="C23" s="347"/>
      <c r="D23" s="358">
        <v>2</v>
      </c>
      <c r="E23" s="142">
        <v>2</v>
      </c>
      <c r="F23" s="142">
        <v>2</v>
      </c>
      <c r="G23" s="142">
        <v>0</v>
      </c>
      <c r="H23" s="347"/>
      <c r="I23" s="358">
        <v>0</v>
      </c>
      <c r="J23" s="106">
        <v>-1</v>
      </c>
      <c r="K23" s="106">
        <v>0</v>
      </c>
      <c r="L23" s="106">
        <v>0</v>
      </c>
      <c r="M23" s="347"/>
      <c r="N23" s="358">
        <v>36</v>
      </c>
      <c r="O23" s="106">
        <v>35</v>
      </c>
      <c r="P23" s="106">
        <v>6</v>
      </c>
      <c r="Q23" s="106">
        <v>0</v>
      </c>
      <c r="R23" s="141"/>
      <c r="S23" s="358">
        <v>0</v>
      </c>
      <c r="T23" s="142">
        <v>0</v>
      </c>
      <c r="U23" s="142">
        <v>0</v>
      </c>
      <c r="V23" s="106">
        <v>0</v>
      </c>
      <c r="W23" s="16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 s="74"/>
      <c r="BF23" s="95"/>
      <c r="BG23" s="12"/>
    </row>
    <row r="24" spans="1:59" s="6" customFormat="1" ht="16.5" customHeight="1" thickBot="1" x14ac:dyDescent="0.25">
      <c r="A24" s="351" t="s">
        <v>34</v>
      </c>
      <c r="B24" s="287">
        <v>85</v>
      </c>
      <c r="C24" s="347"/>
      <c r="D24" s="458">
        <v>353</v>
      </c>
      <c r="E24" s="287">
        <v>269</v>
      </c>
      <c r="F24" s="287">
        <v>172</v>
      </c>
      <c r="G24" s="287">
        <v>83</v>
      </c>
      <c r="H24" s="347"/>
      <c r="I24" s="458">
        <v>343</v>
      </c>
      <c r="J24" s="286">
        <v>265</v>
      </c>
      <c r="K24" s="286">
        <v>172</v>
      </c>
      <c r="L24" s="286">
        <v>81.000000000300005</v>
      </c>
      <c r="M24" s="347"/>
      <c r="N24" s="285">
        <v>267</v>
      </c>
      <c r="O24" s="286">
        <v>196</v>
      </c>
      <c r="P24" s="286">
        <v>119</v>
      </c>
      <c r="Q24" s="286">
        <v>44</v>
      </c>
      <c r="R24" s="144"/>
      <c r="S24" s="458">
        <v>151</v>
      </c>
      <c r="T24" s="288">
        <v>122</v>
      </c>
      <c r="U24" s="287">
        <v>87</v>
      </c>
      <c r="V24" s="286">
        <v>42</v>
      </c>
      <c r="W24" s="7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 s="74"/>
      <c r="BF24" s="95"/>
      <c r="BG24" s="12"/>
    </row>
    <row r="25" spans="1:5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M25" s="348"/>
      <c r="N25" s="95"/>
      <c r="O25" s="95"/>
      <c r="P25" s="95"/>
      <c r="Q25" s="95"/>
      <c r="R25" s="144"/>
      <c r="S25" s="95"/>
      <c r="T25" s="95"/>
      <c r="U25" s="95"/>
      <c r="V25" s="95"/>
      <c r="W25" s="74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74"/>
      <c r="BF25" s="95"/>
      <c r="BG25" s="12"/>
    </row>
    <row r="26" spans="1:5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M26" s="348"/>
      <c r="N26" s="95"/>
      <c r="O26" s="95"/>
      <c r="P26" s="95"/>
      <c r="Q26" s="95"/>
      <c r="R26" s="144"/>
      <c r="S26" s="95"/>
      <c r="T26" s="95"/>
      <c r="U26" s="95"/>
      <c r="V26" s="95"/>
      <c r="W26" s="74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74"/>
      <c r="BF26" s="95"/>
      <c r="BG26" s="12"/>
    </row>
    <row r="27" spans="1:59" s="6" customFormat="1" ht="16.5" customHeight="1" x14ac:dyDescent="0.2">
      <c r="A27" s="595" t="s">
        <v>407</v>
      </c>
      <c r="B27" s="353" t="s">
        <v>388</v>
      </c>
      <c r="C27" s="348"/>
      <c r="D27" s="353">
        <v>2019</v>
      </c>
      <c r="E27" s="353" t="s">
        <v>339</v>
      </c>
      <c r="F27" s="353" t="s">
        <v>332</v>
      </c>
      <c r="G27" s="353" t="s">
        <v>328</v>
      </c>
      <c r="H27" s="348"/>
      <c r="I27"/>
      <c r="J27"/>
      <c r="K27"/>
      <c r="L27"/>
      <c r="M27"/>
      <c r="N27"/>
      <c r="O27" s="95"/>
      <c r="P27" s="95"/>
      <c r="Q27" s="95"/>
      <c r="R27" s="144"/>
      <c r="S27" s="95"/>
      <c r="T27" s="95"/>
      <c r="U27" s="95"/>
      <c r="V27" s="95"/>
      <c r="W27" s="74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74"/>
      <c r="BF27" s="95"/>
      <c r="BG27" s="12"/>
    </row>
    <row r="28" spans="1:59" s="6" customFormat="1" ht="16.5" customHeight="1" x14ac:dyDescent="0.2">
      <c r="A28" s="601"/>
      <c r="C28" s="348"/>
      <c r="H28" s="348"/>
      <c r="I28"/>
      <c r="J28"/>
      <c r="K28"/>
      <c r="L28"/>
      <c r="M28"/>
      <c r="N28"/>
      <c r="O28" s="95"/>
      <c r="P28" s="95"/>
      <c r="Q28" s="95"/>
      <c r="R28" s="144"/>
      <c r="S28" s="95"/>
      <c r="T28" s="95"/>
      <c r="U28" s="95"/>
      <c r="V28" s="95"/>
      <c r="W28" s="74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74"/>
      <c r="BF28" s="95"/>
      <c r="BG28" s="12"/>
    </row>
    <row r="29" spans="1:5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/>
      <c r="J29"/>
      <c r="K29"/>
      <c r="L29"/>
      <c r="M29"/>
      <c r="N29"/>
      <c r="O29" s="95"/>
      <c r="P29" s="95"/>
      <c r="Q29" s="95"/>
      <c r="R29" s="144"/>
      <c r="S29" s="95"/>
      <c r="T29" s="95"/>
      <c r="U29" s="95"/>
      <c r="V29" s="95"/>
      <c r="W29" s="74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74"/>
      <c r="BF29" s="95"/>
      <c r="BG29" s="12"/>
    </row>
    <row r="30" spans="1:59" s="6" customFormat="1" ht="16.5" customHeight="1" x14ac:dyDescent="0.2">
      <c r="A30" s="344" t="s">
        <v>55</v>
      </c>
      <c r="B30" s="138">
        <v>279</v>
      </c>
      <c r="C30" s="347"/>
      <c r="D30" s="356"/>
      <c r="E30" s="138"/>
      <c r="F30" s="138"/>
      <c r="G30" s="138">
        <v>264</v>
      </c>
      <c r="H30" s="347"/>
      <c r="I30"/>
      <c r="J30"/>
      <c r="K30"/>
      <c r="L30"/>
      <c r="M30"/>
      <c r="N30"/>
      <c r="O30" s="95"/>
      <c r="P30" s="95"/>
      <c r="Q30" s="95"/>
      <c r="R30" s="144"/>
      <c r="S30" s="95"/>
      <c r="T30" s="95"/>
      <c r="U30" s="95"/>
      <c r="V30" s="95"/>
      <c r="W30" s="74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74"/>
      <c r="BF30" s="95"/>
      <c r="BG30" s="12"/>
    </row>
    <row r="31" spans="1:59" s="6" customFormat="1" ht="16.5" customHeight="1" x14ac:dyDescent="0.2">
      <c r="A31" s="345" t="s">
        <v>30</v>
      </c>
      <c r="B31" s="138">
        <v>46.000000000100002</v>
      </c>
      <c r="C31" s="347"/>
      <c r="D31" s="356"/>
      <c r="E31" s="138"/>
      <c r="F31" s="138"/>
      <c r="G31" s="138">
        <v>39</v>
      </c>
      <c r="H31" s="347"/>
      <c r="I31"/>
      <c r="J31"/>
      <c r="K31"/>
      <c r="L31"/>
      <c r="M31"/>
      <c r="N31"/>
      <c r="O31" s="95"/>
      <c r="P31" s="95"/>
      <c r="Q31" s="95"/>
      <c r="R31" s="144"/>
      <c r="S31" s="95"/>
      <c r="T31" s="95"/>
      <c r="U31" s="95"/>
      <c r="V31" s="95"/>
      <c r="W31" s="74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74"/>
      <c r="BF31" s="95"/>
      <c r="BG31" s="12"/>
    </row>
    <row r="32" spans="1:59" s="6" customFormat="1" ht="16.5" customHeight="1" x14ac:dyDescent="0.2">
      <c r="A32" s="346" t="s">
        <v>31</v>
      </c>
      <c r="B32" s="140">
        <v>21</v>
      </c>
      <c r="C32" s="347"/>
      <c r="D32" s="357"/>
      <c r="E32" s="140"/>
      <c r="F32" s="140"/>
      <c r="G32" s="140">
        <v>21</v>
      </c>
      <c r="H32" s="347"/>
      <c r="I32"/>
      <c r="J32"/>
      <c r="K32"/>
      <c r="L32"/>
      <c r="M32"/>
      <c r="N32"/>
      <c r="O32" s="95"/>
      <c r="P32" s="95"/>
      <c r="Q32" s="95"/>
      <c r="R32" s="144"/>
      <c r="S32" s="95"/>
      <c r="T32" s="95"/>
      <c r="U32" s="95"/>
      <c r="V32" s="95"/>
      <c r="W32" s="74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74"/>
      <c r="BF32" s="95"/>
      <c r="BG32" s="12"/>
    </row>
    <row r="33" spans="1:70" s="6" customFormat="1" ht="16.5" customHeight="1" x14ac:dyDescent="0.2">
      <c r="A33" s="345" t="s">
        <v>32</v>
      </c>
      <c r="B33" s="138">
        <v>67.000000000100002</v>
      </c>
      <c r="C33" s="347"/>
      <c r="D33" s="356"/>
      <c r="E33" s="138"/>
      <c r="F33" s="138"/>
      <c r="G33" s="138">
        <v>60</v>
      </c>
      <c r="H33" s="347"/>
      <c r="I33"/>
      <c r="J33"/>
      <c r="K33"/>
      <c r="L33"/>
      <c r="M33"/>
      <c r="N33"/>
      <c r="O33" s="95"/>
      <c r="P33" s="95"/>
      <c r="Q33" s="95"/>
      <c r="R33" s="144"/>
      <c r="S33" s="95"/>
      <c r="T33" s="95"/>
      <c r="U33" s="95"/>
      <c r="V33" s="95"/>
      <c r="W33" s="74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74"/>
      <c r="BF33" s="95"/>
      <c r="BG33" s="12"/>
    </row>
    <row r="34" spans="1:70" s="6" customFormat="1" ht="16.5" customHeight="1" x14ac:dyDescent="0.2">
      <c r="A34" s="298" t="s">
        <v>177</v>
      </c>
      <c r="B34" s="256">
        <v>0</v>
      </c>
      <c r="C34" s="347"/>
      <c r="D34" s="265"/>
      <c r="E34" s="256"/>
      <c r="F34" s="256"/>
      <c r="G34" s="256">
        <v>0</v>
      </c>
      <c r="H34" s="347"/>
      <c r="I34"/>
      <c r="J34"/>
      <c r="K34"/>
      <c r="L34"/>
      <c r="M34"/>
      <c r="N34"/>
      <c r="O34" s="95"/>
      <c r="P34" s="95"/>
      <c r="Q34" s="95"/>
      <c r="R34" s="144"/>
      <c r="S34" s="95"/>
      <c r="T34" s="95"/>
      <c r="U34" s="95"/>
      <c r="V34" s="95"/>
      <c r="W34" s="74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74"/>
      <c r="BF34" s="95"/>
      <c r="BG34" s="12"/>
    </row>
    <row r="35" spans="1:70" s="6" customFormat="1" ht="16.5" customHeight="1" thickBot="1" x14ac:dyDescent="0.25">
      <c r="A35" s="343" t="s">
        <v>35</v>
      </c>
      <c r="B35" s="142">
        <v>0</v>
      </c>
      <c r="C35" s="347"/>
      <c r="D35" s="358"/>
      <c r="E35" s="142"/>
      <c r="F35" s="142"/>
      <c r="G35" s="142">
        <v>0</v>
      </c>
      <c r="H35" s="347"/>
      <c r="I35"/>
      <c r="J35"/>
      <c r="K35"/>
      <c r="L35"/>
      <c r="M35"/>
      <c r="N35"/>
      <c r="O35" s="95"/>
      <c r="P35" s="95"/>
      <c r="Q35" s="95"/>
      <c r="R35" s="144"/>
      <c r="S35" s="95"/>
      <c r="T35" s="95"/>
      <c r="U35" s="95"/>
      <c r="V35" s="95"/>
      <c r="W35" s="74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74"/>
      <c r="BF35" s="95"/>
      <c r="BG35" s="12"/>
    </row>
    <row r="36" spans="1:70" s="6" customFormat="1" ht="16.5" customHeight="1" thickBot="1" x14ac:dyDescent="0.25">
      <c r="A36" s="351" t="s">
        <v>34</v>
      </c>
      <c r="B36" s="287">
        <v>67.000000000100002</v>
      </c>
      <c r="C36" s="347"/>
      <c r="D36" s="458">
        <v>198</v>
      </c>
      <c r="E36" s="288">
        <v>163</v>
      </c>
      <c r="F36" s="287">
        <v>108</v>
      </c>
      <c r="G36" s="287">
        <v>60</v>
      </c>
      <c r="H36" s="347"/>
      <c r="I36"/>
      <c r="J36"/>
      <c r="K36"/>
      <c r="L36"/>
      <c r="M36"/>
      <c r="N36"/>
      <c r="O36" s="95"/>
      <c r="P36" s="95"/>
      <c r="Q36" s="95"/>
      <c r="R36" s="144"/>
      <c r="S36" s="95"/>
      <c r="T36" s="95"/>
      <c r="U36" s="95"/>
      <c r="V36" s="95"/>
      <c r="W36" s="74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74"/>
      <c r="BF36" s="95"/>
      <c r="BG36" s="12"/>
    </row>
    <row r="37" spans="1:7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M37" s="348"/>
      <c r="N37" s="95"/>
      <c r="O37" s="95"/>
      <c r="P37" s="95"/>
      <c r="Q37" s="95"/>
      <c r="R37" s="144"/>
      <c r="S37" s="95"/>
      <c r="T37" s="95"/>
      <c r="U37" s="95"/>
      <c r="V37" s="95"/>
      <c r="W37" s="74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74"/>
      <c r="BF37" s="95"/>
      <c r="BG37" s="12"/>
    </row>
    <row r="38" spans="1:7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M38" s="348"/>
      <c r="N38" s="95"/>
      <c r="O38" s="95"/>
      <c r="P38" s="95"/>
      <c r="Q38" s="95"/>
      <c r="R38" s="144"/>
      <c r="S38" s="95"/>
      <c r="T38" s="95"/>
      <c r="U38" s="95"/>
      <c r="V38" s="95"/>
      <c r="W38" s="74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74"/>
      <c r="BF38" s="95"/>
      <c r="BG38" s="12"/>
    </row>
    <row r="39" spans="1:70" ht="16.5" customHeight="1" x14ac:dyDescent="0.2">
      <c r="A39" s="595" t="s">
        <v>221</v>
      </c>
      <c r="B39" s="353" t="s">
        <v>388</v>
      </c>
      <c r="C39" s="348"/>
      <c r="D39" s="353">
        <v>2019</v>
      </c>
      <c r="E39" s="353" t="s">
        <v>339</v>
      </c>
      <c r="F39" s="353" t="s">
        <v>332</v>
      </c>
      <c r="G39" s="353" t="s">
        <v>328</v>
      </c>
      <c r="H39" s="348"/>
      <c r="I39" s="353">
        <v>2018</v>
      </c>
      <c r="J39" s="353" t="s">
        <v>305</v>
      </c>
      <c r="K39" s="353" t="s">
        <v>246</v>
      </c>
      <c r="L39" s="353" t="s">
        <v>242</v>
      </c>
      <c r="M39" s="348"/>
      <c r="N39" s="353">
        <v>2017</v>
      </c>
      <c r="O39" s="353" t="s">
        <v>226</v>
      </c>
      <c r="P39" s="353" t="s">
        <v>220</v>
      </c>
      <c r="Q39" s="353" t="s">
        <v>217</v>
      </c>
      <c r="R39" s="156"/>
      <c r="S39" s="353">
        <v>2016</v>
      </c>
      <c r="T39" s="353" t="s">
        <v>205</v>
      </c>
      <c r="U39" s="353" t="s">
        <v>191</v>
      </c>
      <c r="V39" s="353" t="s">
        <v>174</v>
      </c>
      <c r="W39" s="68"/>
      <c r="X39" s="353">
        <v>2015</v>
      </c>
      <c r="Y39" s="353" t="s">
        <v>172</v>
      </c>
      <c r="Z39" s="353" t="s">
        <v>167</v>
      </c>
      <c r="AA39" s="353" t="s">
        <v>165</v>
      </c>
      <c r="AB39" s="68"/>
      <c r="AC39" s="70"/>
      <c r="AD39" s="70"/>
      <c r="AE39" s="70"/>
      <c r="AF39" s="70"/>
      <c r="AG39" s="72"/>
      <c r="AH39" s="70"/>
      <c r="AI39" s="70"/>
      <c r="AJ39" s="70"/>
      <c r="AK39" s="70"/>
      <c r="AL39" s="72"/>
      <c r="AM39" s="70"/>
      <c r="AN39" s="70"/>
      <c r="AO39" s="70"/>
      <c r="AP39" s="70"/>
      <c r="AQ39" s="72"/>
      <c r="AR39" s="70"/>
      <c r="AS39" s="72"/>
      <c r="AT39" s="70"/>
      <c r="AU39" s="135"/>
      <c r="AV39" s="70"/>
      <c r="AW39" s="135"/>
      <c r="AX39" s="70"/>
      <c r="AY39" s="135"/>
      <c r="AZ39" s="70"/>
      <c r="BA39" s="135"/>
      <c r="BB39" s="70"/>
      <c r="BC39" s="135"/>
      <c r="BD39" s="70"/>
      <c r="BH39" s="39"/>
      <c r="BR39"/>
    </row>
    <row r="40" spans="1:70" s="6" customFormat="1" ht="16.5" customHeight="1" x14ac:dyDescent="0.2">
      <c r="A40" s="601" t="s">
        <v>53</v>
      </c>
      <c r="C40" s="348"/>
      <c r="H40" s="348"/>
      <c r="M40" s="348"/>
      <c r="R40" s="158"/>
      <c r="W40" s="27"/>
      <c r="AB40" s="27"/>
      <c r="AC40" s="64"/>
      <c r="AD40" s="64"/>
      <c r="AE40" s="64"/>
      <c r="AF40" s="64"/>
      <c r="AG40" s="135"/>
      <c r="AH40" s="64"/>
      <c r="AI40" s="64"/>
      <c r="AJ40" s="64"/>
      <c r="AK40" s="64"/>
      <c r="AL40" s="135"/>
      <c r="AM40" s="64"/>
      <c r="AN40" s="64"/>
      <c r="AO40" s="64"/>
      <c r="AP40" s="64"/>
      <c r="AQ40" s="135"/>
      <c r="AR40" s="64"/>
      <c r="AS40" s="135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</row>
    <row r="41" spans="1:7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70"/>
      <c r="J41" s="70"/>
      <c r="K41" s="70"/>
      <c r="L41" s="70"/>
      <c r="M41" s="348"/>
      <c r="N41" s="70"/>
      <c r="O41" s="70"/>
      <c r="P41" s="70"/>
      <c r="Q41" s="70"/>
      <c r="R41" s="156"/>
      <c r="S41" s="70"/>
      <c r="T41" s="70"/>
      <c r="U41" s="70"/>
      <c r="V41" s="70"/>
      <c r="W41" s="68"/>
      <c r="X41" s="70"/>
      <c r="Y41" s="70"/>
      <c r="Z41" s="70"/>
      <c r="AA41" s="70"/>
      <c r="AB41" s="68"/>
      <c r="AC41" s="70"/>
      <c r="AD41" s="70"/>
      <c r="AE41" s="70"/>
      <c r="AF41" s="70"/>
      <c r="AG41" s="72"/>
      <c r="AH41" s="70"/>
      <c r="AI41" s="70"/>
      <c r="AJ41" s="70"/>
      <c r="AK41" s="70"/>
      <c r="AL41" s="72"/>
      <c r="AM41" s="70"/>
      <c r="AN41" s="70"/>
      <c r="AO41" s="70"/>
      <c r="AP41" s="70"/>
      <c r="AQ41" s="72"/>
      <c r="AR41" s="70"/>
      <c r="AS41" s="72"/>
      <c r="AT41" s="70"/>
      <c r="AU41" s="72"/>
      <c r="AV41" s="70"/>
      <c r="AW41" s="72"/>
      <c r="AX41" s="70"/>
      <c r="AY41" s="70"/>
      <c r="AZ41" s="72"/>
      <c r="BA41" s="70"/>
      <c r="BB41" s="70"/>
      <c r="BC41" s="70"/>
      <c r="BD41" s="70"/>
      <c r="BE41" s="70"/>
      <c r="BF41" s="70"/>
      <c r="BG41" s="70"/>
      <c r="BH41" s="70"/>
      <c r="BI41" s="68"/>
      <c r="BJ41" s="70"/>
      <c r="BK41" s="29"/>
      <c r="BL41" s="30"/>
      <c r="BM41" s="30"/>
      <c r="BN41" s="30"/>
      <c r="BO41" s="30"/>
      <c r="BP41" s="30"/>
    </row>
    <row r="42" spans="1:70" s="36" customFormat="1" ht="16.5" customHeight="1" x14ac:dyDescent="0.2">
      <c r="A42" s="341" t="s">
        <v>55</v>
      </c>
      <c r="B42" s="138">
        <v>347</v>
      </c>
      <c r="C42" s="347"/>
      <c r="D42" s="356">
        <v>1450</v>
      </c>
      <c r="E42" s="138">
        <v>1100</v>
      </c>
      <c r="F42" s="138">
        <v>747</v>
      </c>
      <c r="G42" s="138">
        <v>382</v>
      </c>
      <c r="H42" s="347"/>
      <c r="I42" s="356">
        <v>1576</v>
      </c>
      <c r="J42" s="138">
        <v>1185</v>
      </c>
      <c r="K42" s="138">
        <v>791</v>
      </c>
      <c r="L42" s="138">
        <v>393</v>
      </c>
      <c r="M42" s="347"/>
      <c r="N42" s="356">
        <v>1366</v>
      </c>
      <c r="O42" s="138">
        <v>1027</v>
      </c>
      <c r="P42" s="138">
        <v>676</v>
      </c>
      <c r="Q42" s="138">
        <v>315</v>
      </c>
      <c r="R42" s="146"/>
      <c r="S42" s="356">
        <v>1056</v>
      </c>
      <c r="T42" s="138">
        <v>805</v>
      </c>
      <c r="U42" s="138">
        <v>548</v>
      </c>
      <c r="V42" s="138">
        <v>273</v>
      </c>
      <c r="W42" s="145"/>
      <c r="X42" s="356">
        <v>1085</v>
      </c>
      <c r="Y42" s="138">
        <v>847</v>
      </c>
      <c r="Z42" s="138">
        <v>584</v>
      </c>
      <c r="AA42" s="138">
        <v>292</v>
      </c>
      <c r="AB42" s="68"/>
      <c r="AC42" s="146"/>
      <c r="AD42" s="146"/>
      <c r="AE42" s="146"/>
      <c r="AF42" s="146"/>
      <c r="AG42" s="72"/>
      <c r="AH42" s="136"/>
      <c r="AI42" s="136"/>
      <c r="AJ42" s="136"/>
      <c r="AK42" s="136"/>
      <c r="AL42" s="72"/>
      <c r="AM42" s="136"/>
      <c r="AN42" s="136"/>
      <c r="AO42" s="136"/>
      <c r="AP42" s="136"/>
      <c r="AQ42" s="72"/>
      <c r="AR42" s="136"/>
      <c r="AS42" s="72"/>
      <c r="AT42" s="136"/>
      <c r="AU42" s="72"/>
      <c r="AV42" s="136"/>
      <c r="AW42" s="72"/>
      <c r="AX42" s="136"/>
      <c r="AY42" s="72"/>
      <c r="AZ42" s="136"/>
      <c r="BA42" s="72"/>
      <c r="BB42" s="136"/>
      <c r="BC42" s="72"/>
      <c r="BD42" s="136"/>
      <c r="BG42" s="48"/>
      <c r="BH42" s="48"/>
      <c r="BI42" s="48"/>
      <c r="BJ42" s="48"/>
      <c r="BK42" s="48"/>
      <c r="BL42" s="48"/>
      <c r="BM42" s="48"/>
      <c r="BN42" s="48"/>
      <c r="BO42" s="48"/>
      <c r="BP42" s="48"/>
    </row>
    <row r="43" spans="1:70" s="36" customFormat="1" ht="16.5" customHeight="1" x14ac:dyDescent="0.2">
      <c r="A43" s="342" t="s">
        <v>30</v>
      </c>
      <c r="B43" s="139">
        <v>32.000000000100002</v>
      </c>
      <c r="C43" s="347"/>
      <c r="D43" s="359">
        <v>172</v>
      </c>
      <c r="E43" s="139">
        <v>141</v>
      </c>
      <c r="F43" s="139">
        <v>98</v>
      </c>
      <c r="G43" s="139">
        <v>49</v>
      </c>
      <c r="H43" s="347"/>
      <c r="I43" s="359">
        <v>205.00000000009999</v>
      </c>
      <c r="J43" s="139">
        <v>179</v>
      </c>
      <c r="K43" s="139">
        <v>124</v>
      </c>
      <c r="L43" s="139">
        <v>58.000000000100002</v>
      </c>
      <c r="M43" s="347"/>
      <c r="N43" s="359">
        <v>151</v>
      </c>
      <c r="O43" s="139">
        <v>132</v>
      </c>
      <c r="P43" s="139">
        <v>82</v>
      </c>
      <c r="Q43" s="139">
        <v>37.000000000100002</v>
      </c>
      <c r="R43" s="139"/>
      <c r="S43" s="359">
        <v>114.0000000001</v>
      </c>
      <c r="T43" s="139">
        <v>92</v>
      </c>
      <c r="U43" s="139">
        <v>61</v>
      </c>
      <c r="V43" s="139">
        <v>27</v>
      </c>
      <c r="W43" s="147"/>
      <c r="X43" s="359">
        <v>85</v>
      </c>
      <c r="Y43" s="139">
        <v>76</v>
      </c>
      <c r="Z43" s="139">
        <v>55</v>
      </c>
      <c r="AA43" s="139">
        <v>14</v>
      </c>
      <c r="AB43" s="14"/>
      <c r="AC43" s="146"/>
      <c r="AD43" s="146"/>
      <c r="AE43" s="146"/>
      <c r="AF43" s="139"/>
      <c r="AG43" s="14"/>
      <c r="AH43" s="136"/>
      <c r="AI43" s="136"/>
      <c r="AJ43" s="136"/>
      <c r="AK43" s="136"/>
      <c r="AL43" s="14"/>
      <c r="AM43" s="47"/>
      <c r="AN43" s="47"/>
      <c r="AO43" s="47"/>
      <c r="AP43" s="47"/>
      <c r="AQ43" s="14"/>
      <c r="AR43" s="47"/>
      <c r="AS43" s="14"/>
      <c r="AT43" s="47"/>
      <c r="AU43" s="14"/>
      <c r="AV43" s="47"/>
      <c r="AW43" s="14"/>
      <c r="AX43" s="47"/>
      <c r="AY43" s="14"/>
      <c r="AZ43" s="47"/>
      <c r="BA43" s="14"/>
      <c r="BB43" s="136"/>
      <c r="BC43" s="14"/>
      <c r="BD43" s="136"/>
      <c r="BG43" s="48"/>
      <c r="BH43" s="48"/>
      <c r="BI43" s="48"/>
      <c r="BJ43" s="48"/>
      <c r="BK43" s="48"/>
      <c r="BL43" s="48"/>
      <c r="BM43" s="48"/>
      <c r="BN43" s="48"/>
      <c r="BO43" s="48"/>
      <c r="BP43" s="48"/>
    </row>
    <row r="44" spans="1:70" s="43" customFormat="1" ht="16.5" customHeight="1" x14ac:dyDescent="0.2">
      <c r="A44" s="297" t="s">
        <v>31</v>
      </c>
      <c r="B44" s="140">
        <v>17</v>
      </c>
      <c r="C44" s="347"/>
      <c r="D44" s="357">
        <v>66</v>
      </c>
      <c r="E44" s="140">
        <v>48</v>
      </c>
      <c r="F44" s="140">
        <v>32</v>
      </c>
      <c r="G44" s="140">
        <v>16</v>
      </c>
      <c r="H44" s="347"/>
      <c r="I44" s="357">
        <v>61</v>
      </c>
      <c r="J44" s="140">
        <v>45</v>
      </c>
      <c r="K44" s="140">
        <v>30</v>
      </c>
      <c r="L44" s="140">
        <v>15</v>
      </c>
      <c r="M44" s="347"/>
      <c r="N44" s="357">
        <v>56</v>
      </c>
      <c r="O44" s="140">
        <v>40</v>
      </c>
      <c r="P44" s="140">
        <v>26</v>
      </c>
      <c r="Q44" s="140">
        <v>11</v>
      </c>
      <c r="R44" s="149"/>
      <c r="S44" s="357">
        <v>45</v>
      </c>
      <c r="T44" s="140">
        <v>33</v>
      </c>
      <c r="U44" s="140">
        <v>22</v>
      </c>
      <c r="V44" s="140">
        <v>11</v>
      </c>
      <c r="W44" s="148"/>
      <c r="X44" s="357">
        <v>46</v>
      </c>
      <c r="Y44" s="140">
        <v>34</v>
      </c>
      <c r="Z44" s="140">
        <v>23</v>
      </c>
      <c r="AA44" s="140">
        <v>10</v>
      </c>
      <c r="AB44" s="16"/>
      <c r="AC44" s="146"/>
      <c r="AD44" s="146"/>
      <c r="AE44" s="146"/>
      <c r="AF44" s="149"/>
      <c r="AG44" s="16"/>
      <c r="AH44" s="136"/>
      <c r="AI44" s="136"/>
      <c r="AJ44" s="136"/>
      <c r="AK44" s="136"/>
      <c r="AL44" s="16"/>
      <c r="AM44" s="137"/>
      <c r="AN44" s="137"/>
      <c r="AO44" s="137"/>
      <c r="AP44" s="137"/>
      <c r="AQ44" s="16"/>
      <c r="AR44" s="137"/>
      <c r="AS44" s="16"/>
      <c r="AT44" s="137"/>
      <c r="AU44" s="16"/>
      <c r="AV44" s="137"/>
      <c r="AW44" s="16"/>
      <c r="AX44" s="137"/>
      <c r="AY44" s="16"/>
      <c r="AZ44" s="137"/>
      <c r="BA44" s="16"/>
      <c r="BB44" s="137"/>
      <c r="BC44" s="16"/>
      <c r="BD44" s="137"/>
      <c r="BG44" s="42"/>
      <c r="BH44" s="42"/>
      <c r="BI44" s="42"/>
      <c r="BJ44" s="42"/>
      <c r="BK44" s="42"/>
      <c r="BL44" s="42"/>
      <c r="BM44" s="42"/>
      <c r="BN44" s="42"/>
      <c r="BO44" s="42"/>
      <c r="BP44" s="42"/>
    </row>
    <row r="45" spans="1:70" s="36" customFormat="1" ht="16.5" customHeight="1" x14ac:dyDescent="0.2">
      <c r="A45" s="342" t="s">
        <v>32</v>
      </c>
      <c r="B45" s="139">
        <v>49.000000000100002</v>
      </c>
      <c r="C45" s="347"/>
      <c r="D45" s="359">
        <v>238</v>
      </c>
      <c r="E45" s="139">
        <v>189</v>
      </c>
      <c r="F45" s="139">
        <v>130</v>
      </c>
      <c r="G45" s="139">
        <v>65</v>
      </c>
      <c r="H45" s="347"/>
      <c r="I45" s="359">
        <v>266.00000000009999</v>
      </c>
      <c r="J45" s="139">
        <v>224</v>
      </c>
      <c r="K45" s="139">
        <v>154</v>
      </c>
      <c r="L45" s="139">
        <v>73.000000000100002</v>
      </c>
      <c r="M45" s="347"/>
      <c r="N45" s="359">
        <v>207</v>
      </c>
      <c r="O45" s="139">
        <v>172</v>
      </c>
      <c r="P45" s="139">
        <v>108</v>
      </c>
      <c r="Q45" s="139">
        <v>48.000000000100002</v>
      </c>
      <c r="R45" s="139"/>
      <c r="S45" s="359">
        <v>159.00000000009999</v>
      </c>
      <c r="T45" s="139">
        <v>125</v>
      </c>
      <c r="U45" s="139">
        <v>83</v>
      </c>
      <c r="V45" s="139">
        <v>38</v>
      </c>
      <c r="W45" s="147"/>
      <c r="X45" s="359">
        <v>131</v>
      </c>
      <c r="Y45" s="139">
        <v>110</v>
      </c>
      <c r="Z45" s="139">
        <v>78</v>
      </c>
      <c r="AA45" s="139">
        <v>24</v>
      </c>
      <c r="AB45" s="14"/>
      <c r="AC45" s="146"/>
      <c r="AD45" s="146"/>
      <c r="AE45" s="146"/>
      <c r="AF45" s="139"/>
      <c r="AG45" s="14"/>
      <c r="AH45" s="136"/>
      <c r="AI45" s="136"/>
      <c r="AJ45" s="136"/>
      <c r="AK45" s="136"/>
      <c r="AL45" s="14"/>
      <c r="AM45" s="47"/>
      <c r="AN45" s="47"/>
      <c r="AO45" s="47"/>
      <c r="AP45" s="47"/>
      <c r="AQ45" s="14"/>
      <c r="AR45" s="47"/>
      <c r="AS45" s="14"/>
      <c r="AT45" s="47"/>
      <c r="AU45" s="14"/>
      <c r="AV45" s="47"/>
      <c r="AW45" s="14"/>
      <c r="AX45" s="47"/>
      <c r="AY45" s="14"/>
      <c r="AZ45" s="47"/>
      <c r="BA45" s="14"/>
      <c r="BB45" s="136"/>
      <c r="BC45" s="14"/>
      <c r="BD45" s="136"/>
      <c r="BF45" s="102"/>
      <c r="BG45" s="48"/>
      <c r="BH45" s="48"/>
      <c r="BI45" s="48"/>
      <c r="BJ45" s="48"/>
      <c r="BK45" s="48"/>
      <c r="BL45" s="48"/>
      <c r="BM45" s="48"/>
      <c r="BN45" s="48"/>
      <c r="BO45" s="48"/>
      <c r="BP45" s="48"/>
    </row>
    <row r="46" spans="1:70" s="11" customFormat="1" ht="16.5" customHeight="1" x14ac:dyDescent="0.2">
      <c r="A46" s="298" t="s">
        <v>177</v>
      </c>
      <c r="B46" s="141">
        <v>1E-10</v>
      </c>
      <c r="C46" s="347"/>
      <c r="D46" s="360">
        <v>1E-10</v>
      </c>
      <c r="E46" s="141">
        <v>1E-10</v>
      </c>
      <c r="F46" s="141">
        <v>1E-10</v>
      </c>
      <c r="G46" s="141">
        <v>1E-10</v>
      </c>
      <c r="H46" s="347"/>
      <c r="I46" s="360">
        <v>1</v>
      </c>
      <c r="J46" s="141">
        <v>1</v>
      </c>
      <c r="K46" s="141">
        <v>1</v>
      </c>
      <c r="L46" s="141">
        <v>1E-10</v>
      </c>
      <c r="M46" s="347"/>
      <c r="N46" s="360">
        <v>13</v>
      </c>
      <c r="O46" s="141">
        <v>13</v>
      </c>
      <c r="P46" s="141">
        <v>13</v>
      </c>
      <c r="Q46" s="141">
        <v>0</v>
      </c>
      <c r="R46" s="141"/>
      <c r="S46" s="360">
        <v>0</v>
      </c>
      <c r="T46" s="141">
        <v>0</v>
      </c>
      <c r="U46" s="141">
        <v>0</v>
      </c>
      <c r="V46" s="141">
        <v>0</v>
      </c>
      <c r="W46" s="150"/>
      <c r="X46" s="360">
        <v>-19</v>
      </c>
      <c r="Y46" s="141">
        <v>-19</v>
      </c>
      <c r="Z46" s="141">
        <v>-19</v>
      </c>
      <c r="AA46" s="141">
        <v>1</v>
      </c>
      <c r="AB46" s="17"/>
      <c r="AC46" s="146"/>
      <c r="AD46" s="146"/>
      <c r="AE46" s="146"/>
      <c r="AF46" s="141"/>
      <c r="AG46" s="17"/>
      <c r="AH46" s="136"/>
      <c r="AI46" s="136"/>
      <c r="AJ46" s="136"/>
      <c r="AK46" s="136"/>
      <c r="AL46" s="17"/>
      <c r="AM46" s="50"/>
      <c r="AN46" s="50"/>
      <c r="AO46" s="50"/>
      <c r="AP46" s="50"/>
      <c r="AQ46" s="17"/>
      <c r="AR46" s="50"/>
      <c r="AS46" s="17"/>
      <c r="AT46" s="50"/>
      <c r="AU46" s="78"/>
      <c r="AV46" s="50"/>
      <c r="AW46" s="78"/>
      <c r="AX46" s="50"/>
      <c r="AY46" s="78"/>
      <c r="AZ46" s="50"/>
      <c r="BA46" s="78"/>
      <c r="BB46" s="137"/>
      <c r="BC46" s="78"/>
      <c r="BD46" s="137"/>
      <c r="BF46" s="103"/>
      <c r="BG46" s="51"/>
      <c r="BH46" s="51"/>
      <c r="BI46" s="51"/>
      <c r="BJ46" s="51"/>
      <c r="BK46" s="51"/>
      <c r="BL46" s="51"/>
      <c r="BM46" s="51"/>
      <c r="BN46" s="51"/>
      <c r="BO46" s="51"/>
      <c r="BP46" s="51"/>
    </row>
    <row r="47" spans="1:7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0.99999999989999999</v>
      </c>
      <c r="K47" s="142">
        <v>0.99999999989999999</v>
      </c>
      <c r="L47" s="142">
        <v>0</v>
      </c>
      <c r="M47" s="347"/>
      <c r="N47" s="358">
        <v>1</v>
      </c>
      <c r="O47" s="142">
        <v>1</v>
      </c>
      <c r="P47" s="142">
        <v>1</v>
      </c>
      <c r="Q47" s="142">
        <v>0</v>
      </c>
      <c r="R47" s="141"/>
      <c r="S47" s="358">
        <v>0</v>
      </c>
      <c r="T47" s="142">
        <v>0</v>
      </c>
      <c r="U47" s="142">
        <v>0</v>
      </c>
      <c r="V47" s="142">
        <v>0</v>
      </c>
      <c r="W47" s="148"/>
      <c r="X47" s="358">
        <v>1</v>
      </c>
      <c r="Y47" s="142">
        <v>1</v>
      </c>
      <c r="Z47" s="142">
        <v>1</v>
      </c>
      <c r="AA47" s="142">
        <v>0</v>
      </c>
      <c r="AB47" s="16"/>
      <c r="AC47" s="146"/>
      <c r="AD47" s="146"/>
      <c r="AE47" s="146"/>
      <c r="AF47" s="141"/>
      <c r="AG47" s="16"/>
      <c r="AH47" s="136"/>
      <c r="AI47" s="136"/>
      <c r="AJ47" s="136"/>
      <c r="AK47" s="136"/>
      <c r="AL47" s="16"/>
      <c r="AM47" s="50"/>
      <c r="AN47" s="50"/>
      <c r="AO47" s="50"/>
      <c r="AP47" s="50"/>
      <c r="AQ47" s="16"/>
      <c r="AR47" s="50"/>
      <c r="AS47" s="16"/>
      <c r="AT47" s="50"/>
      <c r="AU47" s="16"/>
      <c r="AV47" s="50"/>
      <c r="AW47" s="16"/>
      <c r="AX47" s="50"/>
      <c r="AY47" s="16"/>
      <c r="AZ47" s="50"/>
      <c r="BA47" s="16"/>
      <c r="BB47" s="137"/>
      <c r="BC47" s="16"/>
      <c r="BD47" s="137"/>
      <c r="BF47" s="103"/>
      <c r="BG47" s="51"/>
      <c r="BH47" s="51"/>
      <c r="BI47" s="51"/>
      <c r="BJ47" s="51"/>
      <c r="BK47" s="51"/>
      <c r="BL47" s="51"/>
      <c r="BM47" s="51"/>
      <c r="BN47" s="51"/>
      <c r="BO47" s="51"/>
      <c r="BP47" s="51"/>
    </row>
    <row r="48" spans="1:70" s="6" customFormat="1" ht="16.5" customHeight="1" thickBot="1" x14ac:dyDescent="0.25">
      <c r="A48" s="351" t="s">
        <v>34</v>
      </c>
      <c r="B48" s="287">
        <v>49.000000000200004</v>
      </c>
      <c r="C48" s="347"/>
      <c r="D48" s="458">
        <v>238.00000000009999</v>
      </c>
      <c r="E48" s="287">
        <v>189.00000000009999</v>
      </c>
      <c r="F48" s="287">
        <v>130.00000000009999</v>
      </c>
      <c r="G48" s="287">
        <v>65.000000000100002</v>
      </c>
      <c r="H48" s="347"/>
      <c r="I48" s="458">
        <v>267.00000000009999</v>
      </c>
      <c r="J48" s="287">
        <v>224.00000000009999</v>
      </c>
      <c r="K48" s="287">
        <v>154.00000000009999</v>
      </c>
      <c r="L48" s="287">
        <v>73.000000000200004</v>
      </c>
      <c r="M48" s="347"/>
      <c r="N48" s="285">
        <v>219</v>
      </c>
      <c r="O48" s="287">
        <v>184</v>
      </c>
      <c r="P48" s="287">
        <v>120</v>
      </c>
      <c r="Q48" s="287">
        <v>48.000000000100002</v>
      </c>
      <c r="R48" s="144"/>
      <c r="S48" s="458">
        <v>159.00000000009999</v>
      </c>
      <c r="T48" s="288">
        <v>125</v>
      </c>
      <c r="U48" s="287">
        <v>83</v>
      </c>
      <c r="V48" s="287">
        <v>38</v>
      </c>
      <c r="W48" s="151"/>
      <c r="X48" s="458">
        <v>111</v>
      </c>
      <c r="Y48" s="287">
        <v>90</v>
      </c>
      <c r="Z48" s="287">
        <v>58</v>
      </c>
      <c r="AA48" s="287">
        <v>25</v>
      </c>
      <c r="AB48" s="74"/>
      <c r="AC48" s="146"/>
      <c r="AD48" s="146"/>
      <c r="AE48" s="146"/>
      <c r="AF48" s="144"/>
      <c r="AG48" s="95"/>
      <c r="AH48" s="136"/>
      <c r="AI48" s="136"/>
      <c r="AJ48" s="136"/>
      <c r="AK48" s="136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74"/>
      <c r="BF48" s="95"/>
      <c r="BG48" s="12"/>
    </row>
    <row r="49" spans="1:70" ht="16.5" customHeight="1" thickTop="1" x14ac:dyDescent="0.2">
      <c r="B49" s="586"/>
      <c r="C49" s="348"/>
      <c r="D49" s="44"/>
      <c r="E49" s="44"/>
      <c r="F49" s="44"/>
      <c r="G49" s="44"/>
      <c r="H49" s="348"/>
      <c r="I49" s="44"/>
      <c r="J49" s="44"/>
      <c r="K49" s="44"/>
      <c r="L49" s="44"/>
      <c r="M49" s="348"/>
      <c r="N49" s="44"/>
      <c r="O49" s="44"/>
      <c r="P49" s="44"/>
      <c r="Q49" s="44"/>
      <c r="R49" s="354"/>
      <c r="S49" s="44"/>
      <c r="T49" s="44"/>
      <c r="W49" s="16"/>
      <c r="X49" s="44"/>
      <c r="AB49" s="16"/>
      <c r="AC49" s="44"/>
      <c r="AG49" s="16"/>
      <c r="AH49" s="44"/>
      <c r="AL49" s="16"/>
      <c r="AQ49" s="16"/>
      <c r="AS49" s="16"/>
      <c r="AU49" s="16"/>
      <c r="AW49" s="16"/>
      <c r="AY49" s="16"/>
      <c r="BA49" s="16"/>
      <c r="BC49" s="16"/>
      <c r="BF49" s="104"/>
    </row>
    <row r="50" spans="1:7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M50" s="348"/>
      <c r="N50" s="44"/>
      <c r="O50" s="44"/>
      <c r="P50" s="44"/>
      <c r="Q50" s="44"/>
      <c r="R50" s="354"/>
      <c r="S50" s="44"/>
      <c r="T50" s="44"/>
      <c r="W50" s="572"/>
      <c r="X50" s="44"/>
      <c r="AB50" s="572"/>
      <c r="AC50" s="44"/>
      <c r="AG50" s="572"/>
      <c r="AH50" s="44"/>
      <c r="AL50" s="572"/>
      <c r="AQ50" s="572"/>
      <c r="AS50" s="572"/>
      <c r="AU50" s="572"/>
      <c r="AW50" s="572"/>
      <c r="AY50" s="572"/>
      <c r="BA50" s="572"/>
      <c r="BC50" s="572"/>
      <c r="BF50" s="104"/>
    </row>
    <row r="51" spans="1:70" ht="16.5" customHeight="1" x14ac:dyDescent="0.2">
      <c r="A51" s="595" t="s">
        <v>63</v>
      </c>
      <c r="B51" s="353" t="s">
        <v>388</v>
      </c>
      <c r="C51" s="348"/>
      <c r="D51" s="353">
        <v>2019</v>
      </c>
      <c r="E51" s="353" t="s">
        <v>339</v>
      </c>
      <c r="F51" s="353" t="s">
        <v>332</v>
      </c>
      <c r="G51" s="353" t="s">
        <v>328</v>
      </c>
      <c r="H51" s="348"/>
      <c r="I51" s="353">
        <v>2018</v>
      </c>
      <c r="J51" s="353" t="s">
        <v>305</v>
      </c>
      <c r="K51" s="353" t="s">
        <v>246</v>
      </c>
      <c r="L51" s="353" t="s">
        <v>242</v>
      </c>
      <c r="M51" s="348"/>
      <c r="N51" s="353">
        <v>2017</v>
      </c>
      <c r="O51" s="353" t="s">
        <v>226</v>
      </c>
      <c r="P51" s="353" t="s">
        <v>220</v>
      </c>
      <c r="Q51" s="353" t="s">
        <v>217</v>
      </c>
      <c r="R51" s="156"/>
      <c r="S51" s="353">
        <v>2016</v>
      </c>
      <c r="T51" s="353" t="s">
        <v>205</v>
      </c>
      <c r="U51" s="353" t="s">
        <v>191</v>
      </c>
      <c r="V51" s="353" t="s">
        <v>174</v>
      </c>
      <c r="W51" s="68"/>
      <c r="X51" s="353">
        <v>2015</v>
      </c>
      <c r="Y51" s="353" t="s">
        <v>162</v>
      </c>
      <c r="Z51" s="353" t="s">
        <v>167</v>
      </c>
      <c r="AA51" s="353" t="s">
        <v>165</v>
      </c>
      <c r="AB51" s="68"/>
      <c r="AC51" s="353">
        <v>2014</v>
      </c>
      <c r="AD51" s="353" t="s">
        <v>162</v>
      </c>
      <c r="AE51" s="353" t="s">
        <v>158</v>
      </c>
      <c r="AF51" s="353" t="s">
        <v>155</v>
      </c>
      <c r="AG51" s="68"/>
      <c r="AH51" s="353">
        <v>2013</v>
      </c>
      <c r="AI51" s="353" t="s">
        <v>223</v>
      </c>
      <c r="AJ51" s="353" t="s">
        <v>147</v>
      </c>
      <c r="AK51" s="353" t="s">
        <v>146</v>
      </c>
      <c r="AL51" s="68"/>
      <c r="AM51" s="353">
        <v>2012</v>
      </c>
      <c r="AN51" s="353" t="s">
        <v>142</v>
      </c>
      <c r="AO51" s="353" t="s">
        <v>139</v>
      </c>
      <c r="AP51" s="353" t="s">
        <v>136</v>
      </c>
      <c r="AQ51" s="68"/>
      <c r="AR51" s="353">
        <v>2011</v>
      </c>
      <c r="AS51" s="68"/>
      <c r="AT51" s="353">
        <v>2010</v>
      </c>
      <c r="AU51" s="71"/>
      <c r="AV51" s="353">
        <v>2009</v>
      </c>
      <c r="AW51" s="71"/>
      <c r="AX51" s="353">
        <v>2008</v>
      </c>
      <c r="AY51" s="71"/>
      <c r="AZ51" s="353">
        <v>2007</v>
      </c>
      <c r="BA51" s="71"/>
      <c r="BB51" s="353">
        <v>2006</v>
      </c>
      <c r="BC51" s="71"/>
      <c r="BD51" s="353">
        <v>2005</v>
      </c>
      <c r="BF51" s="104"/>
      <c r="BH51" s="39"/>
      <c r="BR51"/>
    </row>
    <row r="52" spans="1:70" s="6" customFormat="1" ht="16.5" customHeight="1" x14ac:dyDescent="0.2">
      <c r="A52" s="595" t="s">
        <v>53</v>
      </c>
      <c r="C52" s="348"/>
      <c r="H52" s="348"/>
      <c r="M52" s="348"/>
      <c r="R52" s="158"/>
      <c r="W52" s="27"/>
      <c r="AB52" s="27"/>
      <c r="AG52" s="27"/>
      <c r="AL52" s="27"/>
      <c r="AQ52" s="27"/>
      <c r="AS52" s="27"/>
      <c r="BE52" s="12"/>
      <c r="BF52" s="57"/>
      <c r="BG52" s="12"/>
      <c r="BH52" s="12"/>
      <c r="BI52" s="12"/>
      <c r="BJ52" s="12"/>
      <c r="BK52" s="12"/>
      <c r="BL52" s="12"/>
      <c r="BM52" s="12"/>
      <c r="BN52" s="12"/>
      <c r="BO52" s="12"/>
      <c r="BP52" s="12"/>
    </row>
    <row r="53" spans="1:7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M53" s="348"/>
      <c r="N53" s="70"/>
      <c r="O53" s="70"/>
      <c r="P53" s="70"/>
      <c r="Q53" s="70"/>
      <c r="R53" s="156"/>
      <c r="S53" s="70"/>
      <c r="T53" s="70"/>
      <c r="U53" s="70"/>
      <c r="V53" s="70"/>
      <c r="W53" s="68"/>
      <c r="X53" s="70"/>
      <c r="Y53" s="70"/>
      <c r="Z53" s="70"/>
      <c r="AA53" s="70"/>
      <c r="AB53" s="68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68"/>
      <c r="AT53" s="70"/>
      <c r="AU53" s="68"/>
      <c r="AV53" s="70"/>
      <c r="AW53" s="68"/>
      <c r="AX53" s="70"/>
      <c r="AY53" s="70"/>
      <c r="AZ53" s="68"/>
      <c r="BA53" s="70"/>
      <c r="BB53" s="70"/>
      <c r="BC53" s="70"/>
      <c r="BD53" s="70"/>
      <c r="BE53" s="70"/>
      <c r="BF53" s="70"/>
      <c r="BG53" s="70"/>
      <c r="BH53" s="70"/>
      <c r="BI53" s="68"/>
      <c r="BJ53" s="70"/>
      <c r="BK53" s="29"/>
      <c r="BL53" s="30"/>
      <c r="BM53" s="30"/>
      <c r="BN53" s="30"/>
      <c r="BO53" s="30"/>
      <c r="BP53" s="30"/>
    </row>
    <row r="54" spans="1:70" s="36" customFormat="1" ht="16.5" customHeight="1" x14ac:dyDescent="0.2">
      <c r="A54" s="344" t="s">
        <v>55</v>
      </c>
      <c r="B54" s="138">
        <v>21</v>
      </c>
      <c r="C54" s="347"/>
      <c r="D54" s="356">
        <v>86</v>
      </c>
      <c r="E54" s="138">
        <v>66</v>
      </c>
      <c r="F54" s="138">
        <v>44</v>
      </c>
      <c r="G54" s="138">
        <v>22</v>
      </c>
      <c r="H54" s="347"/>
      <c r="I54" s="356">
        <v>85</v>
      </c>
      <c r="J54" s="138">
        <v>65</v>
      </c>
      <c r="K54" s="138">
        <v>43</v>
      </c>
      <c r="L54" s="138">
        <v>20</v>
      </c>
      <c r="M54" s="347"/>
      <c r="N54" s="356">
        <v>139</v>
      </c>
      <c r="O54" s="138">
        <v>42</v>
      </c>
      <c r="P54" s="138">
        <v>27</v>
      </c>
      <c r="Q54" s="138">
        <v>13</v>
      </c>
      <c r="R54" s="146"/>
      <c r="S54" s="356">
        <v>49</v>
      </c>
      <c r="T54" s="138">
        <v>36</v>
      </c>
      <c r="U54" s="138">
        <v>23</v>
      </c>
      <c r="V54" s="138">
        <v>11</v>
      </c>
      <c r="W54" s="125"/>
      <c r="X54" s="356">
        <v>47</v>
      </c>
      <c r="Y54" s="138">
        <v>37</v>
      </c>
      <c r="Z54" s="138">
        <v>24</v>
      </c>
      <c r="AA54" s="138">
        <v>12</v>
      </c>
      <c r="AB54" s="125"/>
      <c r="AC54" s="356">
        <v>42</v>
      </c>
      <c r="AD54" s="138">
        <v>32</v>
      </c>
      <c r="AE54" s="138">
        <v>22</v>
      </c>
      <c r="AF54" s="138">
        <v>11</v>
      </c>
      <c r="AG54" s="125"/>
      <c r="AH54" s="356">
        <v>35</v>
      </c>
      <c r="AI54" s="138">
        <v>26</v>
      </c>
      <c r="AJ54" s="138">
        <v>17</v>
      </c>
      <c r="AK54" s="138">
        <v>8</v>
      </c>
      <c r="AL54" s="125"/>
      <c r="AM54" s="356">
        <v>41</v>
      </c>
      <c r="AN54" s="138">
        <v>32</v>
      </c>
      <c r="AO54" s="138">
        <v>23</v>
      </c>
      <c r="AP54" s="138">
        <v>10</v>
      </c>
      <c r="AQ54" s="125"/>
      <c r="AR54" s="356">
        <v>41</v>
      </c>
      <c r="AS54" s="125"/>
      <c r="AT54" s="356">
        <v>39</v>
      </c>
      <c r="AU54" s="125"/>
      <c r="AV54" s="356">
        <v>35</v>
      </c>
      <c r="AW54" s="125"/>
      <c r="AX54" s="356">
        <v>56</v>
      </c>
      <c r="AY54" s="125"/>
      <c r="AZ54" s="356">
        <v>86</v>
      </c>
      <c r="BA54" s="125"/>
      <c r="BB54" s="356">
        <v>115</v>
      </c>
      <c r="BC54" s="125"/>
      <c r="BD54" s="356">
        <v>223</v>
      </c>
      <c r="BF54" s="102"/>
    </row>
    <row r="55" spans="1:70" s="36" customFormat="1" ht="16.5" customHeight="1" x14ac:dyDescent="0.2">
      <c r="A55" s="345" t="s">
        <v>30</v>
      </c>
      <c r="B55" s="138">
        <v>-70.999999999899998</v>
      </c>
      <c r="C55" s="347"/>
      <c r="D55" s="356">
        <v>-258</v>
      </c>
      <c r="E55" s="138">
        <v>-186</v>
      </c>
      <c r="F55" s="138">
        <v>-122</v>
      </c>
      <c r="G55" s="138">
        <v>-64</v>
      </c>
      <c r="H55" s="347"/>
      <c r="I55" s="356">
        <v>-236</v>
      </c>
      <c r="J55" s="138">
        <v>-172</v>
      </c>
      <c r="K55" s="138">
        <v>-123</v>
      </c>
      <c r="L55" s="138">
        <v>-64.999999999899998</v>
      </c>
      <c r="M55" s="347"/>
      <c r="N55" s="356">
        <v>-227</v>
      </c>
      <c r="O55" s="138">
        <v>-184</v>
      </c>
      <c r="P55" s="138">
        <v>-141</v>
      </c>
      <c r="Q55" s="138">
        <v>-72</v>
      </c>
      <c r="R55" s="146"/>
      <c r="S55" s="356">
        <v>-305</v>
      </c>
      <c r="T55" s="138">
        <v>-216</v>
      </c>
      <c r="U55" s="138">
        <v>-146</v>
      </c>
      <c r="V55" s="138">
        <v>-93</v>
      </c>
      <c r="W55" s="125"/>
      <c r="X55" s="356">
        <v>-348</v>
      </c>
      <c r="Y55" s="138">
        <v>-245</v>
      </c>
      <c r="Z55" s="138">
        <v>-173</v>
      </c>
      <c r="AA55" s="138">
        <v>-89</v>
      </c>
      <c r="AB55" s="125"/>
      <c r="AC55" s="356">
        <v>-260</v>
      </c>
      <c r="AD55" s="138">
        <v>-176</v>
      </c>
      <c r="AE55" s="138">
        <v>-120</v>
      </c>
      <c r="AF55" s="138">
        <v>-63</v>
      </c>
      <c r="AG55" s="125"/>
      <c r="AH55" s="356">
        <v>-240</v>
      </c>
      <c r="AI55" s="138">
        <v>-175</v>
      </c>
      <c r="AJ55" s="138">
        <v>-112</v>
      </c>
      <c r="AK55" s="138">
        <v>-68</v>
      </c>
      <c r="AL55" s="125"/>
      <c r="AM55" s="356">
        <v>-212</v>
      </c>
      <c r="AN55" s="138">
        <v>-157</v>
      </c>
      <c r="AO55" s="138">
        <v>-103</v>
      </c>
      <c r="AP55" s="138">
        <v>-45</v>
      </c>
      <c r="AQ55" s="125"/>
      <c r="AR55" s="356">
        <v>-208</v>
      </c>
      <c r="AS55" s="125"/>
      <c r="AT55" s="356">
        <v>-211</v>
      </c>
      <c r="AU55" s="125"/>
      <c r="AV55" s="356">
        <v>-151</v>
      </c>
      <c r="AW55" s="125"/>
      <c r="AX55" s="356">
        <v>-156</v>
      </c>
      <c r="AY55" s="125"/>
      <c r="AZ55" s="356">
        <v>-202</v>
      </c>
      <c r="BA55" s="125"/>
      <c r="BB55" s="356">
        <v>-208</v>
      </c>
      <c r="BC55" s="125"/>
      <c r="BD55" s="356">
        <v>-337</v>
      </c>
      <c r="BF55" s="102"/>
    </row>
    <row r="56" spans="1:70" ht="16.5" customHeight="1" x14ac:dyDescent="0.2">
      <c r="A56" s="346" t="s">
        <v>31</v>
      </c>
      <c r="B56" s="242">
        <v>7</v>
      </c>
      <c r="C56" s="347"/>
      <c r="D56" s="361">
        <v>27</v>
      </c>
      <c r="E56" s="242">
        <v>18</v>
      </c>
      <c r="F56" s="242">
        <v>11</v>
      </c>
      <c r="G56" s="242">
        <v>6</v>
      </c>
      <c r="H56" s="347"/>
      <c r="I56" s="361">
        <v>23</v>
      </c>
      <c r="J56" s="242">
        <v>14</v>
      </c>
      <c r="K56" s="242">
        <v>9</v>
      </c>
      <c r="L56" s="242">
        <v>5</v>
      </c>
      <c r="M56" s="347"/>
      <c r="N56" s="361">
        <v>19</v>
      </c>
      <c r="O56" s="242">
        <v>17</v>
      </c>
      <c r="P56" s="242">
        <v>11</v>
      </c>
      <c r="Q56" s="242">
        <v>4</v>
      </c>
      <c r="R56" s="355"/>
      <c r="S56" s="361">
        <v>17</v>
      </c>
      <c r="T56" s="242">
        <v>12</v>
      </c>
      <c r="U56" s="242">
        <v>8</v>
      </c>
      <c r="V56" s="242">
        <v>6</v>
      </c>
      <c r="W56" s="125"/>
      <c r="X56" s="361">
        <v>23</v>
      </c>
      <c r="Y56" s="242">
        <v>12</v>
      </c>
      <c r="Z56" s="242">
        <v>8</v>
      </c>
      <c r="AA56" s="242">
        <v>4</v>
      </c>
      <c r="AB56" s="125"/>
      <c r="AC56" s="361">
        <v>20</v>
      </c>
      <c r="AD56" s="242">
        <v>13</v>
      </c>
      <c r="AE56" s="242">
        <v>8</v>
      </c>
      <c r="AF56" s="242">
        <v>4</v>
      </c>
      <c r="AG56" s="125"/>
      <c r="AH56" s="361">
        <v>24</v>
      </c>
      <c r="AI56" s="242">
        <v>18</v>
      </c>
      <c r="AJ56" s="242">
        <v>8</v>
      </c>
      <c r="AK56" s="242">
        <v>4</v>
      </c>
      <c r="AL56" s="125"/>
      <c r="AM56" s="361">
        <v>15</v>
      </c>
      <c r="AN56" s="242">
        <v>10</v>
      </c>
      <c r="AO56" s="242">
        <v>6</v>
      </c>
      <c r="AP56" s="242">
        <v>3</v>
      </c>
      <c r="AQ56" s="125"/>
      <c r="AR56" s="361">
        <v>16</v>
      </c>
      <c r="AS56" s="125"/>
      <c r="AT56" s="361">
        <v>17</v>
      </c>
      <c r="AU56" s="125"/>
      <c r="AV56" s="361">
        <v>17</v>
      </c>
      <c r="AW56" s="125"/>
      <c r="AX56" s="361">
        <v>14</v>
      </c>
      <c r="AY56" s="125"/>
      <c r="AZ56" s="361">
        <v>19</v>
      </c>
      <c r="BA56" s="125"/>
      <c r="BB56" s="361">
        <v>33</v>
      </c>
      <c r="BC56" s="125"/>
      <c r="BD56" s="361">
        <v>46</v>
      </c>
      <c r="BF56" s="104"/>
      <c r="BI56"/>
      <c r="BJ56"/>
      <c r="BK56"/>
      <c r="BL56"/>
      <c r="BM56"/>
      <c r="BN56"/>
      <c r="BO56"/>
      <c r="BP56"/>
      <c r="BQ56"/>
      <c r="BR56"/>
    </row>
    <row r="57" spans="1:70" s="36" customFormat="1" ht="16.5" customHeight="1" x14ac:dyDescent="0.2">
      <c r="A57" s="345" t="s">
        <v>32</v>
      </c>
      <c r="B57" s="138">
        <v>-63.999999999899998</v>
      </c>
      <c r="C57" s="347"/>
      <c r="D57" s="356">
        <v>-231</v>
      </c>
      <c r="E57" s="138">
        <v>-168</v>
      </c>
      <c r="F57" s="138">
        <v>-111</v>
      </c>
      <c r="G57" s="138">
        <v>-58</v>
      </c>
      <c r="H57" s="347"/>
      <c r="I57" s="356">
        <v>-213</v>
      </c>
      <c r="J57" s="138">
        <v>-158</v>
      </c>
      <c r="K57" s="138">
        <v>-114</v>
      </c>
      <c r="L57" s="138">
        <v>-59.999999999899998</v>
      </c>
      <c r="M57" s="347"/>
      <c r="N57" s="356">
        <v>-208</v>
      </c>
      <c r="O57" s="138">
        <v>-167</v>
      </c>
      <c r="P57" s="138">
        <v>-130</v>
      </c>
      <c r="Q57" s="138">
        <v>-68</v>
      </c>
      <c r="R57" s="146"/>
      <c r="S57" s="356">
        <v>-288</v>
      </c>
      <c r="T57" s="138">
        <v>-204</v>
      </c>
      <c r="U57" s="138">
        <v>-138</v>
      </c>
      <c r="V57" s="138">
        <v>-87</v>
      </c>
      <c r="W57" s="125"/>
      <c r="X57" s="356">
        <v>-325</v>
      </c>
      <c r="Y57" s="138">
        <v>-233</v>
      </c>
      <c r="Z57" s="138">
        <v>-165</v>
      </c>
      <c r="AA57" s="138">
        <v>-85</v>
      </c>
      <c r="AB57" s="125"/>
      <c r="AC57" s="356">
        <v>-240</v>
      </c>
      <c r="AD57" s="138">
        <v>-163</v>
      </c>
      <c r="AE57" s="138">
        <v>-112</v>
      </c>
      <c r="AF57" s="138">
        <v>-59</v>
      </c>
      <c r="AG57" s="125"/>
      <c r="AH57" s="356">
        <v>-216</v>
      </c>
      <c r="AI57" s="138">
        <v>-157</v>
      </c>
      <c r="AJ57" s="138">
        <v>-104</v>
      </c>
      <c r="AK57" s="138">
        <v>-64</v>
      </c>
      <c r="AL57" s="125"/>
      <c r="AM57" s="356">
        <v>-197</v>
      </c>
      <c r="AN57" s="138">
        <v>-147</v>
      </c>
      <c r="AO57" s="138">
        <v>-97</v>
      </c>
      <c r="AP57" s="138">
        <v>-42</v>
      </c>
      <c r="AQ57" s="125"/>
      <c r="AR57" s="356">
        <v>-192</v>
      </c>
      <c r="AS57" s="125"/>
      <c r="AT57" s="356">
        <v>-194</v>
      </c>
      <c r="AU57" s="125"/>
      <c r="AV57" s="356">
        <v>-134</v>
      </c>
      <c r="AW57" s="125"/>
      <c r="AX57" s="356">
        <v>-142</v>
      </c>
      <c r="AY57" s="125"/>
      <c r="AZ57" s="356">
        <v>-183</v>
      </c>
      <c r="BA57" s="125"/>
      <c r="BB57" s="356">
        <v>-175</v>
      </c>
      <c r="BC57" s="125"/>
      <c r="BD57" s="356">
        <v>-291</v>
      </c>
      <c r="BF57" s="102"/>
    </row>
    <row r="58" spans="1:70" s="573" customFormat="1" ht="16.5" customHeight="1" x14ac:dyDescent="0.2">
      <c r="A58" s="298" t="s">
        <v>177</v>
      </c>
      <c r="B58" s="141">
        <v>20</v>
      </c>
      <c r="C58" s="347"/>
      <c r="D58" s="360">
        <v>82</v>
      </c>
      <c r="E58" s="141">
        <v>59</v>
      </c>
      <c r="F58" s="141">
        <v>36</v>
      </c>
      <c r="G58" s="141">
        <v>17</v>
      </c>
      <c r="H58" s="347"/>
      <c r="I58" s="360">
        <v>74</v>
      </c>
      <c r="J58" s="141">
        <v>57</v>
      </c>
      <c r="K58" s="141">
        <v>39</v>
      </c>
      <c r="L58" s="141">
        <v>16</v>
      </c>
      <c r="M58" s="347"/>
      <c r="N58" s="360">
        <v>60</v>
      </c>
      <c r="O58" s="141">
        <v>38</v>
      </c>
      <c r="P58" s="141">
        <v>23</v>
      </c>
      <c r="Q58" s="141">
        <v>10</v>
      </c>
      <c r="R58" s="141"/>
      <c r="S58" s="360">
        <v>51</v>
      </c>
      <c r="T58" s="141">
        <v>29</v>
      </c>
      <c r="U58" s="141">
        <v>13</v>
      </c>
      <c r="V58" s="141">
        <v>11</v>
      </c>
      <c r="W58" s="125"/>
      <c r="X58" s="360">
        <v>43</v>
      </c>
      <c r="Y58" s="141">
        <v>39</v>
      </c>
      <c r="Z58" s="141">
        <v>24</v>
      </c>
      <c r="AA58" s="141">
        <v>13</v>
      </c>
      <c r="AB58" s="125"/>
      <c r="AC58" s="360">
        <v>79</v>
      </c>
      <c r="AD58" s="141">
        <v>36</v>
      </c>
      <c r="AE58" s="141">
        <v>18</v>
      </c>
      <c r="AF58" s="141">
        <v>7</v>
      </c>
      <c r="AG58" s="125"/>
      <c r="AH58" s="360">
        <v>45</v>
      </c>
      <c r="AI58" s="141">
        <v>20</v>
      </c>
      <c r="AJ58" s="141">
        <v>7</v>
      </c>
      <c r="AK58" s="141">
        <v>4</v>
      </c>
      <c r="AL58" s="125"/>
      <c r="AM58" s="360">
        <v>17</v>
      </c>
      <c r="AN58" s="141">
        <v>8</v>
      </c>
      <c r="AO58" s="141">
        <v>5</v>
      </c>
      <c r="AP58" s="141">
        <v>3</v>
      </c>
      <c r="AQ58" s="125"/>
      <c r="AR58" s="360">
        <v>18</v>
      </c>
      <c r="AS58" s="125"/>
      <c r="AT58" s="360">
        <v>24</v>
      </c>
      <c r="AU58" s="125"/>
      <c r="AV58" s="360">
        <v>18</v>
      </c>
      <c r="AW58" s="125"/>
      <c r="AX58" s="360">
        <v>24</v>
      </c>
      <c r="AY58" s="125"/>
      <c r="AZ58" s="360">
        <v>45</v>
      </c>
      <c r="BA58" s="125"/>
      <c r="BB58" s="360">
        <v>42</v>
      </c>
      <c r="BC58" s="125"/>
      <c r="BD58" s="360">
        <v>196</v>
      </c>
      <c r="BF58" s="55"/>
    </row>
    <row r="59" spans="1:70" s="11" customFormat="1" ht="16.5" customHeight="1" thickBot="1" x14ac:dyDescent="0.25">
      <c r="A59" s="343" t="s">
        <v>35</v>
      </c>
      <c r="B59" s="142">
        <v>0</v>
      </c>
      <c r="C59" s="347"/>
      <c r="D59" s="358">
        <v>4</v>
      </c>
      <c r="E59" s="142">
        <v>1</v>
      </c>
      <c r="F59" s="142">
        <v>1</v>
      </c>
      <c r="G59" s="142">
        <v>0</v>
      </c>
      <c r="H59" s="347"/>
      <c r="I59" s="358">
        <v>0</v>
      </c>
      <c r="J59" s="142">
        <v>0</v>
      </c>
      <c r="K59" s="142">
        <v>0</v>
      </c>
      <c r="L59" s="142">
        <v>0</v>
      </c>
      <c r="M59" s="347"/>
      <c r="N59" s="358">
        <v>0</v>
      </c>
      <c r="O59" s="142">
        <v>0</v>
      </c>
      <c r="P59" s="142">
        <v>0</v>
      </c>
      <c r="Q59" s="142">
        <v>0</v>
      </c>
      <c r="R59" s="141"/>
      <c r="S59" s="358">
        <v>0</v>
      </c>
      <c r="T59" s="142">
        <v>0</v>
      </c>
      <c r="U59" s="142">
        <v>13</v>
      </c>
      <c r="V59" s="142">
        <v>0</v>
      </c>
      <c r="W59" s="148"/>
      <c r="X59" s="358">
        <v>0</v>
      </c>
      <c r="Y59" s="142">
        <v>0</v>
      </c>
      <c r="Z59" s="142">
        <v>0</v>
      </c>
      <c r="AA59" s="142">
        <v>0</v>
      </c>
      <c r="AB59" s="148"/>
      <c r="AC59" s="358">
        <v>0</v>
      </c>
      <c r="AD59" s="142">
        <v>0</v>
      </c>
      <c r="AE59" s="142">
        <v>0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1</v>
      </c>
      <c r="AS59" s="148"/>
      <c r="AT59" s="358">
        <v>0</v>
      </c>
      <c r="AU59" s="148"/>
      <c r="AV59" s="358">
        <v>5</v>
      </c>
      <c r="AW59" s="148"/>
      <c r="AX59" s="358">
        <v>0</v>
      </c>
      <c r="AY59" s="148"/>
      <c r="AZ59" s="358">
        <v>-2</v>
      </c>
      <c r="BA59" s="148"/>
      <c r="BB59" s="459">
        <v>8</v>
      </c>
      <c r="BC59" s="148"/>
      <c r="BD59" s="459">
        <v>27</v>
      </c>
      <c r="BF59" s="103"/>
      <c r="BG59" s="51"/>
      <c r="BH59" s="51"/>
      <c r="BI59" s="51"/>
      <c r="BJ59" s="51"/>
      <c r="BK59" s="51"/>
      <c r="BL59" s="51"/>
      <c r="BM59" s="51"/>
      <c r="BN59" s="51"/>
      <c r="BO59" s="51"/>
      <c r="BP59" s="51"/>
    </row>
    <row r="60" spans="1:70" s="6" customFormat="1" ht="16.5" customHeight="1" thickBot="1" x14ac:dyDescent="0.25">
      <c r="A60" s="351" t="s">
        <v>34</v>
      </c>
      <c r="B60" s="287">
        <v>-43.999999999899998</v>
      </c>
      <c r="C60" s="347"/>
      <c r="D60" s="458">
        <v>-153</v>
      </c>
      <c r="E60" s="287">
        <v>-110</v>
      </c>
      <c r="F60" s="287">
        <v>-76</v>
      </c>
      <c r="G60" s="287">
        <v>-41</v>
      </c>
      <c r="H60" s="347"/>
      <c r="I60" s="458">
        <v>-139</v>
      </c>
      <c r="J60" s="287">
        <v>-101</v>
      </c>
      <c r="K60" s="287">
        <v>-75</v>
      </c>
      <c r="L60" s="287">
        <v>-43.999999999899998</v>
      </c>
      <c r="M60" s="347"/>
      <c r="N60" s="285">
        <v>-148</v>
      </c>
      <c r="O60" s="287">
        <v>-129</v>
      </c>
      <c r="P60" s="287">
        <v>-107</v>
      </c>
      <c r="Q60" s="287">
        <v>-58</v>
      </c>
      <c r="R60" s="144"/>
      <c r="S60" s="458">
        <v>-237</v>
      </c>
      <c r="T60" s="288">
        <v>-175</v>
      </c>
      <c r="U60" s="287">
        <v>-125</v>
      </c>
      <c r="V60" s="287">
        <v>-76</v>
      </c>
      <c r="W60" s="151"/>
      <c r="X60" s="458">
        <v>-282</v>
      </c>
      <c r="Y60" s="287">
        <v>-194</v>
      </c>
      <c r="Z60" s="287">
        <v>-141</v>
      </c>
      <c r="AA60" s="287">
        <v>-72</v>
      </c>
      <c r="AB60" s="151"/>
      <c r="AC60" s="458">
        <v>-161</v>
      </c>
      <c r="AD60" s="287">
        <v>-127</v>
      </c>
      <c r="AE60" s="287">
        <v>-94</v>
      </c>
      <c r="AF60" s="287">
        <v>-52</v>
      </c>
      <c r="AG60" s="151"/>
      <c r="AH60" s="458">
        <v>-171</v>
      </c>
      <c r="AI60" s="287">
        <v>-137</v>
      </c>
      <c r="AJ60" s="287">
        <v>-97</v>
      </c>
      <c r="AK60" s="287">
        <v>-60</v>
      </c>
      <c r="AL60" s="151"/>
      <c r="AM60" s="458">
        <v>-180</v>
      </c>
      <c r="AN60" s="287">
        <v>-139</v>
      </c>
      <c r="AO60" s="287">
        <v>-92</v>
      </c>
      <c r="AP60" s="287">
        <v>-39</v>
      </c>
      <c r="AQ60" s="151"/>
      <c r="AR60" s="458">
        <v>-175</v>
      </c>
      <c r="AS60" s="151"/>
      <c r="AT60" s="458">
        <v>-170</v>
      </c>
      <c r="AU60" s="151"/>
      <c r="AV60" s="458">
        <v>-121</v>
      </c>
      <c r="AW60" s="151"/>
      <c r="AX60" s="458">
        <v>-118</v>
      </c>
      <c r="AY60" s="151"/>
      <c r="AZ60" s="458">
        <v>-136</v>
      </c>
      <c r="BA60" s="151"/>
      <c r="BB60" s="458">
        <v>-141</v>
      </c>
      <c r="BC60" s="151"/>
      <c r="BD60" s="458">
        <v>-122</v>
      </c>
      <c r="BE60" s="74"/>
      <c r="BF60" s="95"/>
      <c r="BG60" s="12"/>
    </row>
    <row r="61" spans="1:7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197"/>
      <c r="R61" s="349"/>
      <c r="BF61" s="104"/>
    </row>
    <row r="62" spans="1:70" x14ac:dyDescent="0.2">
      <c r="A62" s="210" t="s">
        <v>408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197"/>
      <c r="R62" s="349"/>
      <c r="X62" s="133"/>
      <c r="Y62" s="133"/>
      <c r="AC62" s="133"/>
      <c r="AD62" s="133"/>
      <c r="BF62" s="104"/>
    </row>
    <row r="63" spans="1:70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BF63" s="104"/>
    </row>
    <row r="64" spans="1:70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BF64" s="104"/>
    </row>
    <row r="65" spans="2:5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BF65" s="104"/>
    </row>
    <row r="66" spans="2:58" x14ac:dyDescent="0.2">
      <c r="BF66" s="104"/>
    </row>
    <row r="67" spans="2:58" x14ac:dyDescent="0.2">
      <c r="BF67" s="104"/>
    </row>
    <row r="68" spans="2:58" x14ac:dyDescent="0.2">
      <c r="BF68" s="104"/>
    </row>
    <row r="69" spans="2:58" x14ac:dyDescent="0.2">
      <c r="BF69" s="104"/>
    </row>
    <row r="70" spans="2:58" x14ac:dyDescent="0.2">
      <c r="BF70" s="104"/>
    </row>
    <row r="71" spans="2:58" x14ac:dyDescent="0.2">
      <c r="BF71" s="104"/>
    </row>
    <row r="72" spans="2:58" x14ac:dyDescent="0.2">
      <c r="BF72" s="104"/>
    </row>
    <row r="73" spans="2:58" x14ac:dyDescent="0.2">
      <c r="BF73" s="104"/>
    </row>
    <row r="74" spans="2:58" x14ac:dyDescent="0.2">
      <c r="BF74" s="104"/>
    </row>
    <row r="75" spans="2:58" x14ac:dyDescent="0.2">
      <c r="BF75" s="104"/>
    </row>
    <row r="76" spans="2:58" x14ac:dyDescent="0.2">
      <c r="BF76" s="104"/>
    </row>
    <row r="77" spans="2:58" x14ac:dyDescent="0.2">
      <c r="BF77" s="104"/>
    </row>
    <row r="78" spans="2:58" x14ac:dyDescent="0.2">
      <c r="BF78" s="104"/>
    </row>
    <row r="79" spans="2:58" x14ac:dyDescent="0.2">
      <c r="BF79" s="104"/>
    </row>
    <row r="80" spans="2:58" x14ac:dyDescent="0.2">
      <c r="BF80" s="104"/>
    </row>
    <row r="81" spans="58:58" x14ac:dyDescent="0.2">
      <c r="BF81" s="104"/>
    </row>
    <row r="82" spans="58:58" x14ac:dyDescent="0.2">
      <c r="BF82" s="104"/>
    </row>
    <row r="83" spans="58:58" x14ac:dyDescent="0.2">
      <c r="BF83" s="104"/>
    </row>
    <row r="84" spans="58:58" x14ac:dyDescent="0.2">
      <c r="BF84" s="104"/>
    </row>
    <row r="85" spans="58:58" x14ac:dyDescent="0.2">
      <c r="BF85" s="104"/>
    </row>
    <row r="86" spans="58:58" x14ac:dyDescent="0.2">
      <c r="BF86" s="104"/>
    </row>
    <row r="87" spans="58:58" x14ac:dyDescent="0.2">
      <c r="BF87" s="104"/>
    </row>
    <row r="88" spans="58:58" x14ac:dyDescent="0.2">
      <c r="BF88" s="104"/>
    </row>
    <row r="89" spans="58:58" x14ac:dyDescent="0.2">
      <c r="BF89" s="104"/>
    </row>
    <row r="90" spans="58:58" x14ac:dyDescent="0.2">
      <c r="BF90" s="104"/>
    </row>
    <row r="91" spans="58:58" x14ac:dyDescent="0.2">
      <c r="BF91" s="104"/>
    </row>
    <row r="92" spans="58:58" x14ac:dyDescent="0.2">
      <c r="BF92" s="104"/>
    </row>
    <row r="93" spans="58:58" x14ac:dyDescent="0.2">
      <c r="BF93" s="104"/>
    </row>
    <row r="94" spans="58:58" x14ac:dyDescent="0.2">
      <c r="BF94" s="104"/>
    </row>
    <row r="95" spans="58:58" x14ac:dyDescent="0.2">
      <c r="BF95" s="104"/>
    </row>
    <row r="96" spans="58:58" x14ac:dyDescent="0.2">
      <c r="BF96" s="104"/>
    </row>
    <row r="97" spans="58:58" x14ac:dyDescent="0.2">
      <c r="BF97" s="104"/>
    </row>
    <row r="98" spans="58:58" x14ac:dyDescent="0.2">
      <c r="BF98" s="104"/>
    </row>
    <row r="99" spans="58:58" x14ac:dyDescent="0.2">
      <c r="BF99" s="104"/>
    </row>
    <row r="100" spans="58:58" x14ac:dyDescent="0.2">
      <c r="BF100" s="104"/>
    </row>
    <row r="101" spans="58:58" x14ac:dyDescent="0.2">
      <c r="BF101" s="104"/>
    </row>
    <row r="102" spans="58:58" x14ac:dyDescent="0.2">
      <c r="BF102" s="104"/>
    </row>
    <row r="103" spans="58:58" x14ac:dyDescent="0.2">
      <c r="BF103" s="104"/>
    </row>
    <row r="104" spans="58:58" x14ac:dyDescent="0.2">
      <c r="BF104" s="104"/>
    </row>
    <row r="105" spans="58:58" x14ac:dyDescent="0.2">
      <c r="BF105" s="104"/>
    </row>
    <row r="106" spans="58:58" x14ac:dyDescent="0.2">
      <c r="BF106" s="104"/>
    </row>
    <row r="107" spans="58:58" x14ac:dyDescent="0.2">
      <c r="BF107" s="104"/>
    </row>
    <row r="108" spans="58:58" x14ac:dyDescent="0.2">
      <c r="BF108" s="104"/>
    </row>
    <row r="109" spans="58:58" x14ac:dyDescent="0.2">
      <c r="BF109" s="104"/>
    </row>
  </sheetData>
  <mergeCells count="6">
    <mergeCell ref="A51:A52"/>
    <mergeCell ref="V2:AA2"/>
    <mergeCell ref="A3:A4"/>
    <mergeCell ref="A15:A16"/>
    <mergeCell ref="A27:A28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B1" sqref="B1:B1048576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03"/>
      <c r="U2" s="604"/>
      <c r="V2" s="604"/>
      <c r="W2" s="604"/>
      <c r="X2" s="604"/>
      <c r="Y2" s="604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595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01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595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01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05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06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595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01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f>'[6]5.1.1 - Management P+L...'!$T$17</f>
        <v>976</v>
      </c>
      <c r="H42" s="46">
        <f>'[6]5.1.1 -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f>'[6]5.1.1 - Management P+L...'!$T$24</f>
        <v>86</v>
      </c>
      <c r="H43" s="46">
        <f>'[6]5.1.1 -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f>'[6]5.1.1 - Management P+L...'!$T$25</f>
        <v>68</v>
      </c>
      <c r="H44" s="49">
        <f>'[6]5.1.1 -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f>'[6]5.1.1 - Management P+L...'!$T$26</f>
        <v>154</v>
      </c>
      <c r="H45" s="46">
        <f>'[6]5.1.1 -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v>-3</v>
      </c>
      <c r="D46" s="256"/>
      <c r="E46" s="256"/>
      <c r="F46" s="347"/>
      <c r="G46" s="265">
        <f>'[6]5.1.1 - Management P+L...'!$T$27</f>
        <v>12</v>
      </c>
      <c r="H46" s="19">
        <f>'[6]5.1.1 -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f>'[6]5.1.1 - Management P+L...'!$T$27-'[6]5.1.1 - Management P+L...'!$T$28</f>
        <v>10</v>
      </c>
      <c r="H47" s="106">
        <f>'[6]5.1.1 - Management P+L...'!$V$27-'[6]5.1.1 -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f>'[6]5.1.1 - Management P+L...'!$T$29</f>
        <v>156</v>
      </c>
      <c r="H48" s="352">
        <f>'[6]5.1.1 -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595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01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595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595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03"/>
      <c r="D1" s="604"/>
      <c r="E1" s="604"/>
      <c r="F1" s="604"/>
      <c r="G1" s="604"/>
      <c r="H1" s="604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595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01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595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01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 tint="0.34998626667073579"/>
    <pageSetUpPr fitToPage="1"/>
  </sheetPr>
  <dimension ref="A1:DF2012"/>
  <sheetViews>
    <sheetView showGridLines="0" zoomScale="85" zoomScaleNormal="85" workbookViewId="0">
      <selection activeCell="B1" sqref="B1:B1048576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8.7109375" customWidth="1"/>
    <col min="3" max="3" width="1" customWidth="1"/>
    <col min="4" max="4" width="8.85546875" customWidth="1"/>
    <col min="5" max="5" width="1.42578125" customWidth="1"/>
    <col min="6" max="6" width="8.85546875" customWidth="1"/>
    <col min="7" max="7" width="1.42578125" customWidth="1"/>
    <col min="8" max="8" width="8.7109375" customWidth="1"/>
    <col min="9" max="9" width="1.7109375" customWidth="1"/>
    <col min="10" max="10" width="9.28515625" customWidth="1"/>
    <col min="11" max="11" width="1.7109375" customWidth="1"/>
    <col min="12" max="12" width="9.28515625" customWidth="1"/>
    <col min="13" max="13" width="1.7109375" customWidth="1"/>
    <col min="14" max="14" width="9.28515625" customWidth="1"/>
    <col min="15" max="15" width="1.7109375" customWidth="1"/>
    <col min="16" max="16" width="9.28515625" customWidth="1"/>
    <col min="17" max="17" width="1.7109375" customWidth="1"/>
    <col min="18" max="18" width="9.2851562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 outlineLevel="1"/>
    <col min="27" max="27" width="1.7109375" customWidth="1" outlineLevel="1"/>
    <col min="28" max="28" width="9.28515625" customWidth="1"/>
    <col min="29" max="29" width="1.7109375" customWidth="1"/>
    <col min="30" max="30" width="9.28515625" style="208" customWidth="1" outlineLevel="1"/>
    <col min="31" max="31" width="1.7109375" style="207" customWidth="1" outlineLevel="1"/>
    <col min="32" max="32" width="9.28515625" style="165" customWidth="1" outlineLevel="1"/>
    <col min="33" max="33" width="1.7109375" style="53" customWidth="1" outlineLevel="1"/>
    <col min="34" max="34" width="9.28515625" style="1" customWidth="1" outlineLevel="1"/>
    <col min="35" max="35" width="1.7109375" style="53" customWidth="1" outlineLevel="1"/>
    <col min="36" max="36" width="9.28515625" style="1" customWidth="1"/>
    <col min="37" max="37" width="1.7109375" style="53" customWidth="1"/>
    <col min="38" max="38" width="9.28515625" style="1" customWidth="1" outlineLevel="1"/>
    <col min="39" max="39" width="1.7109375" style="53" customWidth="1" outlineLevel="1"/>
    <col min="40" max="40" width="9.28515625" style="1" customWidth="1" outlineLevel="1"/>
    <col min="41" max="41" width="1.7109375" style="53" customWidth="1" outlineLevel="1"/>
    <col min="42" max="42" width="9.28515625" style="1" customWidth="1" outlineLevel="1"/>
    <col min="43" max="43" width="1.7109375" style="53" customWidth="1" outlineLevel="1"/>
    <col min="44" max="44" width="9.28515625" style="1" customWidth="1"/>
    <col min="45" max="45" width="1.7109375" style="53" customWidth="1" outlineLevel="1"/>
    <col min="46" max="46" width="9.28515625" style="1" customWidth="1" outlineLevel="1"/>
    <col min="47" max="47" width="1.7109375" style="53" customWidth="1" outlineLevel="1"/>
    <col min="48" max="48" width="9.28515625" style="1" customWidth="1" outlineLevel="1"/>
    <col min="49" max="49" width="1.7109375" style="53" customWidth="1" outlineLevel="1"/>
    <col min="50" max="50" width="9.28515625" style="1" customWidth="1" outlineLevel="1"/>
    <col min="51" max="51" width="1.7109375" style="53" customWidth="1"/>
    <col min="52" max="52" width="9.28515625" style="1" customWidth="1"/>
    <col min="53" max="53" width="1.7109375" style="53" customWidth="1"/>
    <col min="54" max="54" width="9.28515625" style="1" customWidth="1" outlineLevel="1"/>
    <col min="55" max="55" width="1.7109375" style="53" customWidth="1" outlineLevel="1"/>
    <col min="56" max="56" width="9.28515625" style="1" customWidth="1" outlineLevel="1"/>
    <col min="57" max="57" width="1.7109375" style="53" customWidth="1" outlineLevel="1"/>
    <col min="58" max="58" width="9.28515625" style="1" customWidth="1" outlineLevel="1"/>
    <col min="59" max="59" width="1.7109375" style="53" customWidth="1" outlineLevel="1"/>
    <col min="60" max="60" width="9.28515625" style="1" customWidth="1"/>
    <col min="61" max="61" width="1.7109375" style="53" customWidth="1"/>
    <col min="62" max="62" width="9.28515625" style="1" customWidth="1" outlineLevel="1"/>
    <col min="63" max="63" width="1.7109375" style="53" customWidth="1" outlineLevel="1"/>
    <col min="64" max="64" width="9.28515625" style="1" customWidth="1" outlineLevel="1"/>
    <col min="65" max="65" width="1.7109375" style="53" customWidth="1" outlineLevel="1"/>
    <col min="66" max="66" width="9.28515625" style="1" customWidth="1" outlineLevel="1"/>
    <col min="67" max="67" width="1.7109375" style="53" customWidth="1" outlineLevel="1"/>
    <col min="68" max="68" width="9.28515625" style="1" customWidth="1"/>
    <col min="69" max="71" width="9.28515625" style="1" customWidth="1" outlineLevel="1"/>
    <col min="72" max="72" width="1.7109375" style="53" customWidth="1"/>
    <col min="73" max="73" width="9.28515625" style="1" customWidth="1"/>
    <col min="74" max="76" width="9.28515625" style="1" customWidth="1" outlineLevel="1"/>
    <col min="77" max="77" width="1.7109375" style="96" customWidth="1"/>
    <col min="78" max="78" width="9.28515625" style="1" customWidth="1"/>
    <col min="79" max="82" width="9.28515625" style="1" customWidth="1" outlineLevel="1"/>
    <col min="83" max="83" width="1.7109375" style="96" customWidth="1"/>
    <col min="84" max="84" width="9.28515625" style="1" customWidth="1"/>
    <col min="85" max="87" width="9.28515625" style="1" customWidth="1" outlineLevel="1"/>
    <col min="88" max="88" width="1.7109375" style="96" customWidth="1"/>
    <col min="89" max="89" width="9.28515625" style="1" customWidth="1"/>
    <col min="90" max="92" width="9.28515625" style="1" customWidth="1" outlineLevel="1"/>
    <col min="93" max="93" width="1.7109375" style="96" customWidth="1"/>
    <col min="94" max="94" width="9.28515625" style="1" customWidth="1"/>
    <col min="95" max="97" width="10.140625" style="1" hidden="1" customWidth="1"/>
    <col min="98" max="98" width="1.7109375" style="96" customWidth="1"/>
    <col min="99" max="99" width="9.28515625" style="2" customWidth="1"/>
    <col min="100" max="100" width="1.7109375" style="96" customWidth="1"/>
    <col min="101" max="101" width="9.28515625" style="1" customWidth="1"/>
    <col min="102" max="102" width="7.5703125" style="2" customWidth="1"/>
    <col min="103" max="103" width="7.5703125" style="80" hidden="1" customWidth="1"/>
    <col min="104" max="104" width="7.140625" style="1" hidden="1" customWidth="1"/>
    <col min="105" max="105" width="6" style="2" hidden="1" customWidth="1"/>
    <col min="106" max="106" width="7.5703125" style="1" customWidth="1"/>
    <col min="107" max="108" width="6.5703125" style="1" hidden="1" customWidth="1"/>
    <col min="109" max="109" width="6" style="1" hidden="1" customWidth="1"/>
    <col min="110" max="110" width="7.5703125" style="81" customWidth="1"/>
    <col min="111" max="111" width="7" style="1" customWidth="1"/>
    <col min="112" max="112" width="6.5703125" style="1" customWidth="1"/>
    <col min="113" max="113" width="6" style="1" customWidth="1"/>
    <col min="114" max="16384" width="11.42578125" style="1"/>
  </cols>
  <sheetData>
    <row r="1" spans="1:110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E1" s="545"/>
      <c r="AG1" s="53"/>
      <c r="AI1" s="53"/>
      <c r="AK1" s="53"/>
      <c r="AM1" s="53"/>
      <c r="AO1" s="53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T1" s="53"/>
      <c r="BY1" s="96"/>
      <c r="CE1" s="96"/>
      <c r="CJ1" s="96"/>
      <c r="CO1" s="96"/>
      <c r="CT1" s="96"/>
      <c r="CU1" s="545"/>
      <c r="CV1" s="96"/>
      <c r="CX1" s="545"/>
      <c r="CY1" s="80"/>
      <c r="DA1" s="545"/>
      <c r="DF1" s="81"/>
    </row>
    <row r="2" spans="1:110" ht="45.75" customHeight="1" x14ac:dyDescent="0.2">
      <c r="AE2"/>
      <c r="AF2" s="97"/>
      <c r="AG2" s="52"/>
      <c r="AH2" s="97"/>
      <c r="AI2" s="52"/>
      <c r="AJ2" s="2"/>
      <c r="AK2" s="52"/>
      <c r="AL2" s="97"/>
      <c r="AM2" s="52"/>
      <c r="AN2" s="97"/>
      <c r="AO2" s="52"/>
      <c r="AP2" s="97"/>
      <c r="AQ2" s="52"/>
      <c r="AR2" s="2"/>
      <c r="AS2" s="52"/>
      <c r="AT2" s="97"/>
      <c r="AU2" s="52"/>
      <c r="AV2" s="97"/>
      <c r="AW2" s="52"/>
      <c r="AX2" s="97"/>
      <c r="AY2" s="52"/>
      <c r="AZ2" s="2"/>
      <c r="BA2" s="52"/>
      <c r="BB2" s="2"/>
      <c r="BC2" s="52"/>
      <c r="BD2" s="97"/>
      <c r="BE2" s="52"/>
      <c r="BF2" s="97"/>
      <c r="BG2" s="52"/>
      <c r="BH2" s="2"/>
      <c r="BI2" s="52"/>
      <c r="BJ2" s="97"/>
      <c r="BK2" s="52"/>
      <c r="BL2" s="97"/>
      <c r="BM2" s="52"/>
      <c r="BN2" s="97"/>
      <c r="BO2" s="52"/>
      <c r="BP2" s="2"/>
      <c r="BQ2" s="97"/>
      <c r="BR2" s="97"/>
      <c r="BS2" s="97"/>
      <c r="BT2" s="52"/>
      <c r="BU2" s="2"/>
      <c r="BV2" s="97"/>
      <c r="BW2" s="97"/>
      <c r="BX2" s="97"/>
      <c r="BY2" s="2"/>
      <c r="BZ2" s="2"/>
      <c r="CF2" s="2"/>
      <c r="CG2" s="2"/>
      <c r="CH2" s="2"/>
      <c r="CI2" s="52"/>
      <c r="CJ2" s="2"/>
      <c r="CK2" s="2"/>
      <c r="CL2" s="2"/>
      <c r="CM2" s="2"/>
      <c r="CN2" s="52"/>
      <c r="CO2" s="2"/>
      <c r="CP2" s="2"/>
      <c r="CQ2" s="2"/>
      <c r="CR2" s="2"/>
      <c r="CS2" s="52"/>
      <c r="CT2" s="2"/>
      <c r="CV2" s="2"/>
      <c r="CW2" s="3"/>
      <c r="CX2" s="52"/>
      <c r="CY2" s="3"/>
      <c r="DA2" s="4"/>
      <c r="DB2" s="4"/>
      <c r="DC2" s="4"/>
      <c r="DE2" s="1" t="s">
        <v>66</v>
      </c>
      <c r="DF2" s="1"/>
    </row>
    <row r="3" spans="1:110" s="6" customFormat="1" ht="27" customHeight="1" x14ac:dyDescent="0.2">
      <c r="A3" s="593" t="s">
        <v>102</v>
      </c>
      <c r="B3" s="243" t="s">
        <v>386</v>
      </c>
      <c r="C3"/>
      <c r="D3" s="243" t="s">
        <v>356</v>
      </c>
      <c r="E3"/>
      <c r="F3" s="243" t="s">
        <v>338</v>
      </c>
      <c r="G3"/>
      <c r="H3" s="243" t="s">
        <v>333</v>
      </c>
      <c r="I3"/>
      <c r="J3" s="243" t="s">
        <v>334</v>
      </c>
      <c r="K3"/>
      <c r="L3" s="243" t="s">
        <v>311</v>
      </c>
      <c r="M3"/>
      <c r="N3" s="243" t="s">
        <v>304</v>
      </c>
      <c r="O3"/>
      <c r="P3" s="243" t="s">
        <v>243</v>
      </c>
      <c r="Q3"/>
      <c r="R3" s="243" t="s">
        <v>240</v>
      </c>
      <c r="S3"/>
      <c r="T3" s="243" t="s">
        <v>228</v>
      </c>
      <c r="U3"/>
      <c r="V3" s="243" t="s">
        <v>225</v>
      </c>
      <c r="W3"/>
      <c r="X3" s="243" t="s">
        <v>218</v>
      </c>
      <c r="Y3"/>
      <c r="Z3" s="243" t="s">
        <v>241</v>
      </c>
      <c r="AA3"/>
      <c r="AB3" s="243" t="s">
        <v>216</v>
      </c>
      <c r="AC3"/>
      <c r="AD3" s="243" t="s">
        <v>215</v>
      </c>
      <c r="AE3"/>
      <c r="AF3" s="243" t="s">
        <v>190</v>
      </c>
      <c r="AG3" s="591"/>
      <c r="AH3" s="243" t="s">
        <v>213</v>
      </c>
      <c r="AI3" s="591"/>
      <c r="AJ3" s="243" t="s">
        <v>212</v>
      </c>
      <c r="AK3" s="591"/>
      <c r="AL3" s="243" t="s">
        <v>214</v>
      </c>
      <c r="AM3" s="591"/>
      <c r="AN3" s="243" t="s">
        <v>166</v>
      </c>
      <c r="AO3" s="591"/>
      <c r="AP3" s="243" t="s">
        <v>230</v>
      </c>
      <c r="AQ3" s="591"/>
      <c r="AR3" s="243" t="s">
        <v>163</v>
      </c>
      <c r="AS3" s="591"/>
      <c r="AT3" s="244" t="s">
        <v>159</v>
      </c>
      <c r="AU3" s="591"/>
      <c r="AV3" s="244" t="s">
        <v>157</v>
      </c>
      <c r="AW3" s="591"/>
      <c r="AX3" s="244" t="s">
        <v>231</v>
      </c>
      <c r="AY3" s="591"/>
      <c r="AZ3" s="243" t="s">
        <v>153</v>
      </c>
      <c r="BA3" s="591"/>
      <c r="BB3" s="243" t="s">
        <v>152</v>
      </c>
      <c r="BC3" s="591"/>
      <c r="BD3" s="244" t="s">
        <v>149</v>
      </c>
      <c r="BE3" s="591"/>
      <c r="BF3" s="244" t="s">
        <v>232</v>
      </c>
      <c r="BG3" s="119"/>
      <c r="BH3" s="244" t="s">
        <v>144</v>
      </c>
      <c r="BI3" s="591"/>
      <c r="BJ3" s="244" t="s">
        <v>141</v>
      </c>
      <c r="BK3" s="119"/>
      <c r="BL3" s="244" t="s">
        <v>137</v>
      </c>
      <c r="BM3" s="119"/>
      <c r="BN3" s="244" t="s">
        <v>233</v>
      </c>
      <c r="BO3" s="119"/>
      <c r="BP3" s="244" t="s">
        <v>133</v>
      </c>
      <c r="BQ3" s="244" t="s">
        <v>130</v>
      </c>
      <c r="BR3" s="244" t="s">
        <v>138</v>
      </c>
      <c r="BS3" s="244" t="s">
        <v>234</v>
      </c>
      <c r="BT3" s="119"/>
      <c r="BU3" s="244" t="s">
        <v>125</v>
      </c>
      <c r="BV3" s="244" t="s">
        <v>124</v>
      </c>
      <c r="BW3" s="244" t="s">
        <v>119</v>
      </c>
      <c r="BX3" s="244" t="s">
        <v>235</v>
      </c>
      <c r="BY3" s="591"/>
      <c r="BZ3" s="243" t="s">
        <v>169</v>
      </c>
      <c r="CA3" s="244" t="s">
        <v>108</v>
      </c>
      <c r="CB3" s="244" t="s">
        <v>67</v>
      </c>
      <c r="CC3" s="244" t="s">
        <v>236</v>
      </c>
      <c r="CD3" s="244" t="s">
        <v>114</v>
      </c>
      <c r="CE3" s="591"/>
      <c r="CF3" s="244" t="s">
        <v>68</v>
      </c>
      <c r="CG3" s="244" t="s">
        <v>69</v>
      </c>
      <c r="CH3" s="244" t="s">
        <v>70</v>
      </c>
      <c r="CI3" s="244" t="s">
        <v>237</v>
      </c>
      <c r="CJ3" s="591"/>
      <c r="CK3" s="244" t="s">
        <v>71</v>
      </c>
      <c r="CL3" s="244" t="s">
        <v>72</v>
      </c>
      <c r="CM3" s="244" t="s">
        <v>73</v>
      </c>
      <c r="CN3" s="244" t="s">
        <v>238</v>
      </c>
      <c r="CO3" s="591"/>
      <c r="CP3" s="244" t="s">
        <v>74</v>
      </c>
      <c r="CQ3" s="82" t="s">
        <v>75</v>
      </c>
      <c r="CR3" s="82" t="s">
        <v>76</v>
      </c>
      <c r="CS3" s="82" t="s">
        <v>239</v>
      </c>
      <c r="CT3" s="591"/>
      <c r="CU3" s="244" t="s">
        <v>77</v>
      </c>
      <c r="CV3" s="591"/>
      <c r="CW3" s="244" t="s">
        <v>78</v>
      </c>
    </row>
    <row r="4" spans="1:110" s="83" customFormat="1" ht="6" customHeight="1" x14ac:dyDescent="0.2">
      <c r="A4" s="594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 s="591"/>
      <c r="AH4" s="91"/>
      <c r="AI4" s="591"/>
      <c r="AJ4" s="91"/>
      <c r="AK4" s="591"/>
      <c r="AL4" s="91"/>
      <c r="AM4" s="591"/>
      <c r="AN4" s="91"/>
      <c r="AO4" s="591"/>
      <c r="AP4" s="91"/>
      <c r="AQ4" s="591"/>
      <c r="AR4" s="91"/>
      <c r="AS4" s="591"/>
      <c r="AT4" s="91"/>
      <c r="AU4" s="591"/>
      <c r="AV4" s="91"/>
      <c r="AW4" s="591"/>
      <c r="AX4" s="91"/>
      <c r="AY4" s="591"/>
      <c r="AZ4" s="91"/>
      <c r="BA4" s="591"/>
      <c r="BB4" s="91"/>
      <c r="BC4" s="591"/>
      <c r="BD4" s="91"/>
      <c r="BE4" s="591"/>
      <c r="BF4" s="91"/>
      <c r="BG4" s="119"/>
      <c r="BH4" s="91"/>
      <c r="BI4" s="591"/>
      <c r="BJ4" s="91"/>
      <c r="BK4" s="120"/>
      <c r="BL4" s="91"/>
      <c r="BM4" s="120"/>
      <c r="BN4" s="91"/>
      <c r="BO4" s="120"/>
      <c r="BP4" s="91"/>
      <c r="BQ4" s="91"/>
      <c r="BR4" s="91"/>
      <c r="BS4" s="91"/>
      <c r="BT4" s="120"/>
      <c r="BU4" s="91"/>
      <c r="BV4" s="91"/>
      <c r="BW4" s="91"/>
      <c r="BX4" s="91"/>
      <c r="BY4" s="592"/>
      <c r="BZ4" s="91"/>
      <c r="CA4" s="91"/>
      <c r="CB4" s="91"/>
      <c r="CC4" s="91"/>
      <c r="CD4" s="91"/>
      <c r="CE4" s="592"/>
      <c r="CF4" s="91"/>
      <c r="CG4" s="91"/>
      <c r="CH4" s="91"/>
      <c r="CI4" s="91"/>
      <c r="CJ4" s="592"/>
      <c r="CK4" s="91"/>
      <c r="CL4" s="91"/>
      <c r="CM4" s="91"/>
      <c r="CN4" s="91"/>
      <c r="CO4" s="592"/>
      <c r="CP4" s="91"/>
      <c r="CQ4" s="90">
        <v>1.266</v>
      </c>
      <c r="CR4" s="90">
        <v>1.2713000000000001</v>
      </c>
      <c r="CS4" s="90">
        <v>1.2103999999999999</v>
      </c>
      <c r="CT4" s="592"/>
      <c r="CU4" s="92"/>
      <c r="CV4" s="592"/>
      <c r="CW4" s="91"/>
    </row>
    <row r="5" spans="1:110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 s="185"/>
      <c r="Z5" s="245"/>
      <c r="AA5" s="185"/>
      <c r="AB5" s="245"/>
      <c r="AC5" s="185"/>
      <c r="AD5" s="245"/>
      <c r="AE5" s="185"/>
      <c r="AF5" s="245"/>
      <c r="AG5" s="246"/>
      <c r="AH5" s="245"/>
      <c r="AI5" s="246"/>
      <c r="AJ5" s="245"/>
      <c r="AK5" s="246"/>
      <c r="AL5" s="245"/>
      <c r="AM5" s="246"/>
      <c r="AN5" s="245"/>
      <c r="AO5" s="246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5"/>
      <c r="BR5" s="245"/>
      <c r="BS5" s="245"/>
      <c r="BT5" s="246"/>
      <c r="BU5" s="245"/>
      <c r="BV5" s="245"/>
      <c r="BW5" s="245"/>
      <c r="BX5" s="245"/>
      <c r="BY5" s="247"/>
      <c r="BZ5" s="245"/>
      <c r="CA5" s="245"/>
      <c r="CB5" s="245"/>
      <c r="CC5" s="245"/>
      <c r="CD5" s="245"/>
      <c r="CE5" s="247"/>
      <c r="CF5" s="245"/>
      <c r="CG5" s="245"/>
      <c r="CH5" s="245"/>
      <c r="CI5" s="245"/>
      <c r="CJ5" s="247"/>
      <c r="CK5" s="245"/>
      <c r="CL5" s="245"/>
      <c r="CM5" s="245"/>
      <c r="CN5" s="245"/>
      <c r="CO5" s="247"/>
      <c r="CP5" s="245"/>
      <c r="CQ5" s="245"/>
      <c r="CR5" s="245"/>
      <c r="CS5" s="245"/>
      <c r="CT5" s="247"/>
      <c r="CU5" s="248"/>
      <c r="CV5" s="247"/>
      <c r="CW5" s="245"/>
    </row>
    <row r="6" spans="1:110" s="10" customFormat="1" ht="14.1" customHeight="1" thickTop="1" x14ac:dyDescent="0.2">
      <c r="A6" s="291" t="s">
        <v>80</v>
      </c>
      <c r="B6" s="262">
        <v>1807</v>
      </c>
      <c r="C6" s="366"/>
      <c r="D6" s="148">
        <v>1765</v>
      </c>
      <c r="E6" s="366"/>
      <c r="F6" s="148">
        <v>1811</v>
      </c>
      <c r="G6" s="366"/>
      <c r="H6" s="148">
        <v>1755</v>
      </c>
      <c r="I6" s="366"/>
      <c r="J6" s="148">
        <f>'[4]5.5.2 - Bilanz Langfri...'!$G$19</f>
        <v>1786</v>
      </c>
      <c r="K6" s="366"/>
      <c r="L6" s="148">
        <v>1764</v>
      </c>
      <c r="M6" s="366"/>
      <c r="N6" s="148">
        <v>1737</v>
      </c>
      <c r="O6" s="366"/>
      <c r="P6" s="148">
        <v>1737</v>
      </c>
      <c r="Q6" s="366"/>
      <c r="R6" s="148">
        <f>'[5]5.5.2 - Bilanz Langfri...'!$G$19</f>
        <v>1761</v>
      </c>
      <c r="S6" s="209"/>
      <c r="T6" s="148">
        <v>1769</v>
      </c>
      <c r="U6" s="209"/>
      <c r="V6" s="148">
        <v>1760</v>
      </c>
      <c r="W6" s="209"/>
      <c r="X6" s="148">
        <v>1813</v>
      </c>
      <c r="Y6" s="249"/>
      <c r="Z6" s="148">
        <v>490</v>
      </c>
      <c r="AA6" s="249"/>
      <c r="AB6" s="148">
        <v>494</v>
      </c>
      <c r="AC6" s="249"/>
      <c r="AD6" s="148">
        <v>481</v>
      </c>
      <c r="AE6" s="185"/>
      <c r="AF6" s="148">
        <v>297</v>
      </c>
      <c r="AG6" s="148"/>
      <c r="AH6" s="148">
        <v>289</v>
      </c>
      <c r="AI6" s="148"/>
      <c r="AJ6" s="148">
        <v>300</v>
      </c>
      <c r="AK6" s="148"/>
      <c r="AL6" s="148">
        <v>289</v>
      </c>
      <c r="AM6" s="148"/>
      <c r="AN6" s="148">
        <v>313</v>
      </c>
      <c r="AO6" s="148"/>
      <c r="AP6" s="148">
        <v>322</v>
      </c>
      <c r="AQ6" s="148"/>
      <c r="AR6" s="148">
        <v>320</v>
      </c>
      <c r="AS6" s="148"/>
      <c r="AT6" s="148">
        <v>321</v>
      </c>
      <c r="AU6" s="148"/>
      <c r="AV6" s="148">
        <v>319</v>
      </c>
      <c r="AW6" s="148"/>
      <c r="AX6" s="148">
        <v>318</v>
      </c>
      <c r="AY6" s="148"/>
      <c r="AZ6" s="148">
        <v>323</v>
      </c>
      <c r="BA6" s="148"/>
      <c r="BB6" s="148">
        <v>372</v>
      </c>
      <c r="BC6" s="148"/>
      <c r="BD6" s="148">
        <v>388</v>
      </c>
      <c r="BE6" s="148"/>
      <c r="BF6" s="148">
        <v>399</v>
      </c>
      <c r="BG6" s="148"/>
      <c r="BH6" s="148">
        <v>390</v>
      </c>
      <c r="BI6" s="148"/>
      <c r="BJ6" s="148">
        <v>393</v>
      </c>
      <c r="BK6" s="148"/>
      <c r="BL6" s="148">
        <v>358</v>
      </c>
      <c r="BM6" s="148"/>
      <c r="BN6" s="148">
        <v>365</v>
      </c>
      <c r="BO6" s="148"/>
      <c r="BP6" s="148">
        <v>373</v>
      </c>
      <c r="BQ6" s="148">
        <v>350</v>
      </c>
      <c r="BR6" s="148">
        <v>355</v>
      </c>
      <c r="BS6" s="148">
        <v>238</v>
      </c>
      <c r="BT6" s="148"/>
      <c r="BU6" s="148">
        <v>226</v>
      </c>
      <c r="BV6" s="148">
        <v>202</v>
      </c>
      <c r="BW6" s="148">
        <v>214</v>
      </c>
      <c r="BX6" s="148">
        <v>202</v>
      </c>
      <c r="BY6" s="148"/>
      <c r="BZ6" s="148">
        <v>196</v>
      </c>
      <c r="CA6" s="148">
        <v>192</v>
      </c>
      <c r="CB6" s="148">
        <v>159</v>
      </c>
      <c r="CC6" s="148">
        <v>150</v>
      </c>
      <c r="CD6" s="148">
        <v>145</v>
      </c>
      <c r="CE6" s="148"/>
      <c r="CF6" s="148">
        <v>145</v>
      </c>
      <c r="CG6" s="148">
        <v>130</v>
      </c>
      <c r="CH6" s="148">
        <v>143</v>
      </c>
      <c r="CI6" s="148">
        <v>32</v>
      </c>
      <c r="CJ6" s="148"/>
      <c r="CK6" s="148">
        <v>33</v>
      </c>
      <c r="CL6" s="148">
        <v>38</v>
      </c>
      <c r="CM6" s="148">
        <v>40</v>
      </c>
      <c r="CN6" s="148">
        <v>41</v>
      </c>
      <c r="CO6" s="148"/>
      <c r="CP6" s="148">
        <v>41</v>
      </c>
      <c r="CQ6" s="148">
        <v>47</v>
      </c>
      <c r="CR6" s="148">
        <v>45</v>
      </c>
      <c r="CS6" s="148">
        <v>50</v>
      </c>
      <c r="CT6" s="148"/>
      <c r="CU6" s="148">
        <v>53</v>
      </c>
      <c r="CV6" s="148"/>
      <c r="CW6" s="148">
        <v>65</v>
      </c>
    </row>
    <row r="7" spans="1:110" s="10" customFormat="1" ht="14.1" customHeight="1" x14ac:dyDescent="0.2">
      <c r="A7" s="291" t="s">
        <v>81</v>
      </c>
      <c r="B7" s="262">
        <v>2697</v>
      </c>
      <c r="C7" s="366"/>
      <c r="D7" s="148">
        <v>2724</v>
      </c>
      <c r="E7" s="366"/>
      <c r="F7" s="148">
        <v>2765</v>
      </c>
      <c r="G7" s="366"/>
      <c r="H7" s="148">
        <v>2716</v>
      </c>
      <c r="I7" s="366"/>
      <c r="J7" s="148">
        <f>'[4]5.5.2 - Bilanz Langfri...'!$G$24</f>
        <v>2717</v>
      </c>
      <c r="K7" s="366"/>
      <c r="L7" s="148">
        <v>2577</v>
      </c>
      <c r="M7" s="366"/>
      <c r="N7" s="148">
        <v>2448</v>
      </c>
      <c r="O7" s="366"/>
      <c r="P7" s="148">
        <v>2436</v>
      </c>
      <c r="Q7" s="366"/>
      <c r="R7" s="148">
        <f>'[5]5.5.2 - Bilanz Langfri...'!$G$24</f>
        <v>3977</v>
      </c>
      <c r="S7" s="209"/>
      <c r="T7" s="148">
        <v>4059</v>
      </c>
      <c r="U7" s="209"/>
      <c r="V7" s="148">
        <v>4001</v>
      </c>
      <c r="W7" s="209"/>
      <c r="X7" s="148">
        <v>4100</v>
      </c>
      <c r="Y7" s="249"/>
      <c r="Z7" s="148">
        <v>3456</v>
      </c>
      <c r="AA7" s="249"/>
      <c r="AB7" s="148">
        <v>3519</v>
      </c>
      <c r="AC7" s="249"/>
      <c r="AD7" s="148">
        <v>3339</v>
      </c>
      <c r="AE7" s="185"/>
      <c r="AF7" s="148">
        <v>3345</v>
      </c>
      <c r="AG7" s="147"/>
      <c r="AH7" s="148">
        <v>3330</v>
      </c>
      <c r="AI7" s="147"/>
      <c r="AJ7" s="148">
        <v>3447</v>
      </c>
      <c r="AK7" s="147"/>
      <c r="AL7" s="148">
        <v>3275</v>
      </c>
      <c r="AM7" s="147"/>
      <c r="AN7" s="148">
        <v>3359</v>
      </c>
      <c r="AO7" s="147"/>
      <c r="AP7" s="148">
        <v>3468</v>
      </c>
      <c r="AQ7" s="147"/>
      <c r="AR7" s="148">
        <v>3333</v>
      </c>
      <c r="AS7" s="147"/>
      <c r="AT7" s="148">
        <v>3139</v>
      </c>
      <c r="AU7" s="147"/>
      <c r="AV7" s="148">
        <v>3000</v>
      </c>
      <c r="AW7" s="147"/>
      <c r="AX7" s="148">
        <v>2910</v>
      </c>
      <c r="AY7" s="147"/>
      <c r="AZ7" s="148">
        <v>2903</v>
      </c>
      <c r="BA7" s="147"/>
      <c r="BB7" s="148">
        <v>3046</v>
      </c>
      <c r="BC7" s="147"/>
      <c r="BD7" s="148">
        <v>3081</v>
      </c>
      <c r="BE7" s="147"/>
      <c r="BF7" s="148">
        <v>3084</v>
      </c>
      <c r="BG7" s="147"/>
      <c r="BH7" s="148">
        <v>2994</v>
      </c>
      <c r="BI7" s="147"/>
      <c r="BJ7" s="148">
        <v>2808</v>
      </c>
      <c r="BK7" s="147"/>
      <c r="BL7" s="148">
        <v>2752</v>
      </c>
      <c r="BM7" s="147"/>
      <c r="BN7" s="148">
        <v>2676</v>
      </c>
      <c r="BO7" s="147"/>
      <c r="BP7" s="148">
        <v>2679</v>
      </c>
      <c r="BQ7" s="148">
        <v>2345</v>
      </c>
      <c r="BR7" s="148">
        <v>2286</v>
      </c>
      <c r="BS7" s="148">
        <v>2086</v>
      </c>
      <c r="BT7" s="147"/>
      <c r="BU7" s="148">
        <v>2131</v>
      </c>
      <c r="BV7" s="148">
        <v>1898</v>
      </c>
      <c r="BW7" s="148">
        <v>1921</v>
      </c>
      <c r="BX7" s="148">
        <v>1850</v>
      </c>
      <c r="BY7" s="147"/>
      <c r="BZ7" s="148">
        <v>1809</v>
      </c>
      <c r="CA7" s="148">
        <v>1763</v>
      </c>
      <c r="CB7" s="148">
        <v>1714</v>
      </c>
      <c r="CC7" s="148">
        <v>1659</v>
      </c>
      <c r="CD7" s="148">
        <v>1646</v>
      </c>
      <c r="CE7" s="147"/>
      <c r="CF7" s="148">
        <v>1646</v>
      </c>
      <c r="CG7" s="148">
        <v>1605</v>
      </c>
      <c r="CH7" s="148">
        <v>1590</v>
      </c>
      <c r="CI7" s="148">
        <v>1387</v>
      </c>
      <c r="CJ7" s="147"/>
      <c r="CK7" s="148">
        <v>1459</v>
      </c>
      <c r="CL7" s="148">
        <v>1418</v>
      </c>
      <c r="CM7" s="148">
        <v>1439</v>
      </c>
      <c r="CN7" s="148">
        <v>1468</v>
      </c>
      <c r="CO7" s="147"/>
      <c r="CP7" s="148">
        <v>1465</v>
      </c>
      <c r="CQ7" s="148">
        <v>1444</v>
      </c>
      <c r="CR7" s="148">
        <v>1444</v>
      </c>
      <c r="CS7" s="148">
        <v>1478</v>
      </c>
      <c r="CT7" s="147"/>
      <c r="CU7" s="148">
        <v>1526</v>
      </c>
      <c r="CV7" s="147"/>
      <c r="CW7" s="148">
        <v>1521</v>
      </c>
    </row>
    <row r="8" spans="1:110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09"/>
      <c r="T8" s="148">
        <v>0</v>
      </c>
      <c r="U8" s="209"/>
      <c r="V8" s="148">
        <v>0</v>
      </c>
      <c r="W8" s="209"/>
      <c r="X8" s="148">
        <v>0</v>
      </c>
      <c r="Y8" s="249"/>
      <c r="Z8" s="148">
        <v>0</v>
      </c>
      <c r="AA8" s="249"/>
      <c r="AB8" s="148">
        <v>1E-10</v>
      </c>
      <c r="AC8" s="249"/>
      <c r="AD8" s="148">
        <v>1E-10</v>
      </c>
      <c r="AE8" s="185"/>
      <c r="AF8" s="148">
        <v>0</v>
      </c>
      <c r="AG8" s="150"/>
      <c r="AH8" s="148">
        <v>0</v>
      </c>
      <c r="AI8" s="150"/>
      <c r="AJ8" s="148">
        <v>0</v>
      </c>
      <c r="AK8" s="150"/>
      <c r="AL8" s="148">
        <v>0</v>
      </c>
      <c r="AM8" s="150"/>
      <c r="AN8" s="148">
        <v>0</v>
      </c>
      <c r="AO8" s="150"/>
      <c r="AP8" s="148">
        <v>0</v>
      </c>
      <c r="AQ8" s="150"/>
      <c r="AR8" s="148">
        <v>0</v>
      </c>
      <c r="AS8" s="150"/>
      <c r="AT8" s="148">
        <v>18</v>
      </c>
      <c r="AU8" s="150"/>
      <c r="AV8" s="148">
        <v>17</v>
      </c>
      <c r="AW8" s="150"/>
      <c r="AX8" s="148">
        <v>13</v>
      </c>
      <c r="AY8" s="150"/>
      <c r="AZ8" s="148">
        <v>12</v>
      </c>
      <c r="BA8" s="150"/>
      <c r="BB8" s="148">
        <v>0</v>
      </c>
      <c r="BC8" s="150"/>
      <c r="BD8" s="148">
        <v>0</v>
      </c>
      <c r="BE8" s="150"/>
      <c r="BF8" s="148">
        <v>0</v>
      </c>
      <c r="BG8" s="150"/>
      <c r="BH8" s="148">
        <v>8</v>
      </c>
      <c r="BI8" s="150"/>
      <c r="BJ8" s="148">
        <v>13</v>
      </c>
      <c r="BK8" s="150"/>
      <c r="BL8" s="148">
        <v>16</v>
      </c>
      <c r="BM8" s="150"/>
      <c r="BN8" s="148">
        <v>15</v>
      </c>
      <c r="BO8" s="150"/>
      <c r="BP8" s="148">
        <v>12</v>
      </c>
      <c r="BQ8" s="148">
        <v>35</v>
      </c>
      <c r="BR8" s="148">
        <v>28</v>
      </c>
      <c r="BS8" s="148">
        <v>17</v>
      </c>
      <c r="BT8" s="150"/>
      <c r="BU8" s="148">
        <v>13</v>
      </c>
      <c r="BV8" s="148">
        <v>45</v>
      </c>
      <c r="BW8" s="148">
        <v>31</v>
      </c>
      <c r="BX8" s="148">
        <v>30</v>
      </c>
      <c r="BY8" s="150"/>
      <c r="BZ8" s="148">
        <v>26</v>
      </c>
      <c r="CA8" s="148">
        <v>29</v>
      </c>
      <c r="CB8" s="148">
        <v>23</v>
      </c>
      <c r="CC8" s="148">
        <v>44</v>
      </c>
      <c r="CD8" s="148">
        <v>42</v>
      </c>
      <c r="CE8" s="150"/>
      <c r="CF8" s="148">
        <v>42</v>
      </c>
      <c r="CG8" s="148">
        <v>47</v>
      </c>
      <c r="CH8" s="148">
        <v>46</v>
      </c>
      <c r="CI8" s="148">
        <v>38</v>
      </c>
      <c r="CJ8" s="150"/>
      <c r="CK8" s="148">
        <v>33</v>
      </c>
      <c r="CL8" s="148">
        <v>43</v>
      </c>
      <c r="CM8" s="148">
        <v>33</v>
      </c>
      <c r="CN8" s="148">
        <v>19</v>
      </c>
      <c r="CO8" s="150"/>
      <c r="CP8" s="148">
        <v>5</v>
      </c>
      <c r="CQ8" s="148">
        <v>37</v>
      </c>
      <c r="CR8" s="148">
        <v>45</v>
      </c>
      <c r="CS8" s="148">
        <v>31</v>
      </c>
      <c r="CT8" s="150"/>
      <c r="CU8" s="148">
        <v>22</v>
      </c>
      <c r="CV8" s="150"/>
      <c r="CW8" s="148">
        <v>44</v>
      </c>
    </row>
    <row r="9" spans="1:110" s="8" customFormat="1" ht="21" customHeight="1" x14ac:dyDescent="0.2">
      <c r="A9" s="291" t="s">
        <v>82</v>
      </c>
      <c r="B9" s="262">
        <v>2</v>
      </c>
      <c r="C9" s="366"/>
      <c r="D9" s="148">
        <v>1</v>
      </c>
      <c r="E9" s="366"/>
      <c r="F9" s="148">
        <v>2</v>
      </c>
      <c r="G9" s="366"/>
      <c r="H9" s="148">
        <v>2</v>
      </c>
      <c r="I9" s="366"/>
      <c r="J9" s="148">
        <f>'[4]5.5.2 - Bilanz Langfri...'!$G$26</f>
        <v>2</v>
      </c>
      <c r="K9" s="366"/>
      <c r="L9" s="148">
        <v>2</v>
      </c>
      <c r="M9" s="366"/>
      <c r="N9" s="148">
        <v>1</v>
      </c>
      <c r="O9" s="366"/>
      <c r="P9" s="148">
        <v>1</v>
      </c>
      <c r="Q9" s="366"/>
      <c r="R9" s="148">
        <f>'[5]5.5.2 - Bilanz Langfri...'!$G$26</f>
        <v>9</v>
      </c>
      <c r="S9" s="209"/>
      <c r="T9" s="148">
        <v>9</v>
      </c>
      <c r="U9" s="209"/>
      <c r="V9" s="148">
        <v>8</v>
      </c>
      <c r="W9" s="209"/>
      <c r="X9" s="148">
        <v>13</v>
      </c>
      <c r="Y9" s="249"/>
      <c r="Z9" s="148">
        <v>11</v>
      </c>
      <c r="AA9" s="249"/>
      <c r="AB9" s="148">
        <v>12</v>
      </c>
      <c r="AC9" s="249"/>
      <c r="AD9" s="148">
        <v>11</v>
      </c>
      <c r="AE9" s="185"/>
      <c r="AF9" s="148">
        <v>16</v>
      </c>
      <c r="AG9" s="148"/>
      <c r="AH9" s="148">
        <v>11</v>
      </c>
      <c r="AI9" s="148"/>
      <c r="AJ9" s="148">
        <v>12</v>
      </c>
      <c r="AK9" s="148"/>
      <c r="AL9" s="148">
        <v>12</v>
      </c>
      <c r="AM9" s="148"/>
      <c r="AN9" s="148">
        <v>13</v>
      </c>
      <c r="AO9" s="148"/>
      <c r="AP9" s="148">
        <v>13</v>
      </c>
      <c r="AQ9" s="148"/>
      <c r="AR9" s="148">
        <v>13</v>
      </c>
      <c r="AS9" s="148"/>
      <c r="AT9" s="148">
        <v>13</v>
      </c>
      <c r="AU9" s="148"/>
      <c r="AV9" s="148">
        <v>13</v>
      </c>
      <c r="AW9" s="148"/>
      <c r="AX9" s="148">
        <v>14</v>
      </c>
      <c r="AY9" s="148"/>
      <c r="AZ9" s="148">
        <v>13</v>
      </c>
      <c r="BA9" s="148"/>
      <c r="BB9" s="148">
        <v>14</v>
      </c>
      <c r="BC9" s="148"/>
      <c r="BD9" s="148">
        <v>14</v>
      </c>
      <c r="BE9" s="148"/>
      <c r="BF9" s="148">
        <v>22</v>
      </c>
      <c r="BG9" s="148"/>
      <c r="BH9" s="148">
        <v>18</v>
      </c>
      <c r="BI9" s="148"/>
      <c r="BJ9" s="148">
        <v>19</v>
      </c>
      <c r="BK9" s="148"/>
      <c r="BL9" s="148">
        <v>25</v>
      </c>
      <c r="BM9" s="148"/>
      <c r="BN9" s="148">
        <v>31</v>
      </c>
      <c r="BO9" s="148"/>
      <c r="BP9" s="148">
        <v>19</v>
      </c>
      <c r="BQ9" s="148">
        <v>16</v>
      </c>
      <c r="BR9" s="148">
        <v>36</v>
      </c>
      <c r="BS9" s="148">
        <v>31</v>
      </c>
      <c r="BT9" s="148"/>
      <c r="BU9" s="148">
        <v>8</v>
      </c>
      <c r="BV9" s="148">
        <v>8</v>
      </c>
      <c r="BW9" s="148">
        <v>8</v>
      </c>
      <c r="BX9" s="148">
        <v>1</v>
      </c>
      <c r="BY9" s="148"/>
      <c r="BZ9" s="148">
        <v>1</v>
      </c>
      <c r="CA9" s="148">
        <v>1</v>
      </c>
      <c r="CB9" s="148">
        <v>1</v>
      </c>
      <c r="CC9" s="148">
        <v>1</v>
      </c>
      <c r="CD9" s="148">
        <v>2</v>
      </c>
      <c r="CE9" s="148"/>
      <c r="CF9" s="148">
        <v>2</v>
      </c>
      <c r="CG9" s="148">
        <v>2</v>
      </c>
      <c r="CH9" s="148">
        <v>2</v>
      </c>
      <c r="CI9" s="148">
        <v>1</v>
      </c>
      <c r="CJ9" s="148"/>
      <c r="CK9" s="148">
        <v>1</v>
      </c>
      <c r="CL9" s="148">
        <v>2</v>
      </c>
      <c r="CM9" s="148">
        <v>4</v>
      </c>
      <c r="CN9" s="148">
        <v>4</v>
      </c>
      <c r="CO9" s="148"/>
      <c r="CP9" s="148">
        <v>4</v>
      </c>
      <c r="CQ9" s="148">
        <v>6</v>
      </c>
      <c r="CR9" s="148">
        <v>4</v>
      </c>
      <c r="CS9" s="148">
        <v>4</v>
      </c>
      <c r="CT9" s="148"/>
      <c r="CU9" s="148">
        <v>4</v>
      </c>
      <c r="CV9" s="148"/>
      <c r="CW9" s="148">
        <v>4</v>
      </c>
    </row>
    <row r="10" spans="1:110" s="8" customFormat="1" ht="14.1" customHeight="1" x14ac:dyDescent="0.2">
      <c r="A10" s="292" t="s">
        <v>201</v>
      </c>
      <c r="B10" s="262">
        <v>1E-10</v>
      </c>
      <c r="C10" s="366"/>
      <c r="D10" s="148">
        <v>1</v>
      </c>
      <c r="E10" s="366"/>
      <c r="F10" s="148">
        <v>1E-10</v>
      </c>
      <c r="G10" s="366"/>
      <c r="H10" s="148">
        <v>1</v>
      </c>
      <c r="I10" s="366"/>
      <c r="J10" s="148">
        <f>'[4]5.5.2 - Bilanz Langfri...'!$G$28</f>
        <v>1E-10</v>
      </c>
      <c r="K10" s="366"/>
      <c r="L10" s="148">
        <v>1E-10</v>
      </c>
      <c r="M10" s="366"/>
      <c r="N10" s="148">
        <v>3</v>
      </c>
      <c r="O10" s="366"/>
      <c r="P10" s="148">
        <v>3</v>
      </c>
      <c r="Q10" s="366"/>
      <c r="R10" s="148">
        <f>'[5]5.5.2 - Bilanz Langfri...'!$G$28</f>
        <v>12</v>
      </c>
      <c r="S10" s="209"/>
      <c r="T10" s="148">
        <v>7</v>
      </c>
      <c r="U10" s="209"/>
      <c r="V10" s="148">
        <v>7</v>
      </c>
      <c r="W10" s="209"/>
      <c r="X10" s="148">
        <v>9</v>
      </c>
      <c r="Y10" s="249"/>
      <c r="Z10" s="148">
        <v>1E-10</v>
      </c>
      <c r="AA10" s="249"/>
      <c r="AB10" s="148">
        <v>1</v>
      </c>
      <c r="AC10" s="249"/>
      <c r="AD10" s="148">
        <v>2</v>
      </c>
      <c r="AE10" s="185"/>
      <c r="AF10" s="148">
        <v>1</v>
      </c>
      <c r="AG10" s="148"/>
      <c r="AH10" s="148">
        <v>7</v>
      </c>
      <c r="AI10" s="148"/>
      <c r="AJ10" s="148">
        <v>1</v>
      </c>
      <c r="AK10" s="148"/>
      <c r="AL10" s="148">
        <v>4</v>
      </c>
      <c r="AM10" s="148"/>
      <c r="AN10" s="148">
        <v>5</v>
      </c>
      <c r="AO10" s="148"/>
      <c r="AP10" s="148">
        <v>3</v>
      </c>
      <c r="AQ10" s="148"/>
      <c r="AR10" s="148">
        <v>5</v>
      </c>
      <c r="AS10" s="148"/>
      <c r="AT10" s="148">
        <v>5</v>
      </c>
      <c r="AU10" s="148"/>
      <c r="AV10" s="148">
        <v>10</v>
      </c>
      <c r="AW10" s="148"/>
      <c r="AX10" s="148">
        <v>13</v>
      </c>
      <c r="AY10" s="148"/>
      <c r="AZ10" s="148">
        <v>20</v>
      </c>
      <c r="BA10" s="148"/>
      <c r="BB10" s="148">
        <v>20</v>
      </c>
      <c r="BC10" s="148"/>
      <c r="BD10" s="148">
        <v>16</v>
      </c>
      <c r="BE10" s="148"/>
      <c r="BF10" s="148">
        <v>13</v>
      </c>
      <c r="BG10" s="148"/>
      <c r="BH10" s="148">
        <v>16</v>
      </c>
      <c r="BI10" s="148"/>
      <c r="BJ10" s="148">
        <v>8</v>
      </c>
      <c r="BK10" s="148"/>
      <c r="BL10" s="148">
        <v>11</v>
      </c>
      <c r="BM10" s="148"/>
      <c r="BN10" s="148">
        <v>8</v>
      </c>
      <c r="BO10" s="148"/>
      <c r="BP10" s="148">
        <v>8</v>
      </c>
      <c r="BQ10" s="148">
        <v>6</v>
      </c>
      <c r="BR10" s="148">
        <v>14</v>
      </c>
      <c r="BS10" s="148">
        <v>12</v>
      </c>
      <c r="BT10" s="148"/>
      <c r="BU10" s="148">
        <v>3</v>
      </c>
      <c r="BV10" s="148">
        <v>7</v>
      </c>
      <c r="BW10" s="148">
        <v>2</v>
      </c>
      <c r="BX10" s="148">
        <v>8</v>
      </c>
      <c r="BY10" s="148"/>
      <c r="BZ10" s="148">
        <v>16</v>
      </c>
      <c r="CA10" s="148">
        <v>33</v>
      </c>
      <c r="CB10" s="148">
        <v>43</v>
      </c>
      <c r="CC10" s="148">
        <v>27</v>
      </c>
      <c r="CD10" s="148">
        <v>43</v>
      </c>
      <c r="CE10" s="148"/>
      <c r="CF10" s="148">
        <v>43</v>
      </c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</row>
    <row r="11" spans="1:110" s="10" customFormat="1" ht="14.1" customHeight="1" x14ac:dyDescent="0.2">
      <c r="A11" s="291" t="s">
        <v>83</v>
      </c>
      <c r="B11" s="262">
        <v>29</v>
      </c>
      <c r="C11" s="366"/>
      <c r="D11" s="148">
        <v>29</v>
      </c>
      <c r="E11" s="366"/>
      <c r="F11" s="148">
        <v>26.000000000100002</v>
      </c>
      <c r="G11" s="366"/>
      <c r="H11" s="148">
        <v>25.000000000100002</v>
      </c>
      <c r="I11" s="366"/>
      <c r="J11" s="148">
        <f>'[4]5.5.2 - Bilanz Langfri...'!$G$36</f>
        <v>25.000000000100002</v>
      </c>
      <c r="K11" s="366"/>
      <c r="L11" s="148">
        <v>25.000000000100002</v>
      </c>
      <c r="M11" s="366"/>
      <c r="N11" s="148">
        <v>25.000000000100002</v>
      </c>
      <c r="O11" s="366"/>
      <c r="P11" s="148">
        <v>25.000000000100002</v>
      </c>
      <c r="Q11" s="366"/>
      <c r="R11" s="148">
        <v>39</v>
      </c>
      <c r="S11" s="209"/>
      <c r="T11" s="148">
        <v>20</v>
      </c>
      <c r="U11" s="209"/>
      <c r="V11" s="148">
        <v>19</v>
      </c>
      <c r="W11" s="209"/>
      <c r="X11" s="148">
        <v>20.000000000099998</v>
      </c>
      <c r="Y11" s="249"/>
      <c r="Z11" s="148">
        <v>19</v>
      </c>
      <c r="AA11" s="249"/>
      <c r="AB11" s="148">
        <v>19</v>
      </c>
      <c r="AC11" s="249"/>
      <c r="AD11" s="148">
        <v>19</v>
      </c>
      <c r="AE11" s="185"/>
      <c r="AF11" s="148">
        <v>20</v>
      </c>
      <c r="AG11" s="148"/>
      <c r="AH11" s="148">
        <v>20</v>
      </c>
      <c r="AI11" s="148"/>
      <c r="AJ11" s="148">
        <v>21</v>
      </c>
      <c r="AK11" s="148"/>
      <c r="AL11" s="148">
        <v>6</v>
      </c>
      <c r="AM11" s="148"/>
      <c r="AN11" s="148">
        <v>6</v>
      </c>
      <c r="AO11" s="148"/>
      <c r="AP11" s="148">
        <v>7</v>
      </c>
      <c r="AQ11" s="148"/>
      <c r="AR11" s="148">
        <v>11</v>
      </c>
      <c r="AS11" s="148"/>
      <c r="AT11" s="148">
        <v>12</v>
      </c>
      <c r="AU11" s="148"/>
      <c r="AV11" s="148">
        <v>13</v>
      </c>
      <c r="AW11" s="148"/>
      <c r="AX11" s="148">
        <v>11</v>
      </c>
      <c r="AY11" s="148"/>
      <c r="AZ11" s="148">
        <v>11</v>
      </c>
      <c r="BA11" s="148"/>
      <c r="BB11" s="148">
        <v>11</v>
      </c>
      <c r="BC11" s="148"/>
      <c r="BD11" s="148">
        <v>7</v>
      </c>
      <c r="BE11" s="148"/>
      <c r="BF11" s="148">
        <v>7</v>
      </c>
      <c r="BG11" s="148"/>
      <c r="BH11" s="148">
        <v>8</v>
      </c>
      <c r="BI11" s="148"/>
      <c r="BJ11" s="148">
        <v>9</v>
      </c>
      <c r="BK11" s="148"/>
      <c r="BL11" s="148">
        <v>9</v>
      </c>
      <c r="BM11" s="148"/>
      <c r="BN11" s="148">
        <v>71</v>
      </c>
      <c r="BO11" s="148"/>
      <c r="BP11" s="148">
        <v>82</v>
      </c>
      <c r="BQ11" s="148">
        <v>85</v>
      </c>
      <c r="BR11" s="148">
        <v>74</v>
      </c>
      <c r="BS11" s="148">
        <v>71</v>
      </c>
      <c r="BT11" s="148"/>
      <c r="BU11" s="148">
        <v>74</v>
      </c>
      <c r="BV11" s="148">
        <v>73</v>
      </c>
      <c r="BW11" s="148">
        <v>75</v>
      </c>
      <c r="BX11" s="148">
        <v>76</v>
      </c>
      <c r="BY11" s="148"/>
      <c r="BZ11" s="148">
        <v>79</v>
      </c>
      <c r="CA11" s="148">
        <v>87</v>
      </c>
      <c r="CB11" s="148">
        <v>39</v>
      </c>
      <c r="CC11" s="148">
        <v>69</v>
      </c>
      <c r="CD11" s="148">
        <v>72</v>
      </c>
      <c r="CE11" s="148"/>
      <c r="CF11" s="148">
        <v>72</v>
      </c>
      <c r="CG11" s="148">
        <v>78</v>
      </c>
      <c r="CH11" s="148">
        <v>64</v>
      </c>
      <c r="CI11" s="148">
        <v>89</v>
      </c>
      <c r="CJ11" s="148"/>
      <c r="CK11" s="148">
        <v>85</v>
      </c>
      <c r="CL11" s="148">
        <v>82</v>
      </c>
      <c r="CM11" s="148">
        <v>19</v>
      </c>
      <c r="CN11" s="148">
        <v>19</v>
      </c>
      <c r="CO11" s="148"/>
      <c r="CP11" s="148">
        <v>37</v>
      </c>
      <c r="CQ11" s="148">
        <v>20</v>
      </c>
      <c r="CR11" s="148">
        <v>38</v>
      </c>
      <c r="CS11" s="148">
        <v>45</v>
      </c>
      <c r="CT11" s="148"/>
      <c r="CU11" s="148">
        <v>48</v>
      </c>
      <c r="CV11" s="148"/>
      <c r="CW11" s="148">
        <v>53</v>
      </c>
    </row>
    <row r="12" spans="1:110" s="10" customFormat="1" ht="14.1" customHeight="1" x14ac:dyDescent="0.2">
      <c r="A12" s="291" t="s">
        <v>84</v>
      </c>
      <c r="B12" s="262">
        <v>307</v>
      </c>
      <c r="C12" s="366"/>
      <c r="D12" s="148">
        <v>324</v>
      </c>
      <c r="E12" s="366"/>
      <c r="F12" s="148">
        <v>324</v>
      </c>
      <c r="G12" s="366"/>
      <c r="H12" s="148">
        <v>307</v>
      </c>
      <c r="I12" s="366"/>
      <c r="J12" s="148">
        <f>'[4]5.5.2 - Bilanz Langfri...'!$G$38</f>
        <v>307</v>
      </c>
      <c r="K12" s="366"/>
      <c r="L12" s="148">
        <v>287</v>
      </c>
      <c r="M12" s="366"/>
      <c r="N12" s="148">
        <v>316</v>
      </c>
      <c r="O12" s="366"/>
      <c r="P12" s="148">
        <v>382</v>
      </c>
      <c r="Q12" s="366"/>
      <c r="R12" s="148">
        <f>'[5]5.5.2 - Bilanz Langfri...'!$G$38</f>
        <v>441</v>
      </c>
      <c r="S12" s="209"/>
      <c r="T12" s="148">
        <v>442</v>
      </c>
      <c r="U12" s="209"/>
      <c r="V12" s="148">
        <v>457</v>
      </c>
      <c r="W12" s="209"/>
      <c r="X12" s="148">
        <v>439</v>
      </c>
      <c r="Y12" s="249"/>
      <c r="Z12" s="148">
        <v>478</v>
      </c>
      <c r="AA12" s="249"/>
      <c r="AB12" s="148">
        <v>442</v>
      </c>
      <c r="AC12" s="249"/>
      <c r="AD12" s="148">
        <v>510</v>
      </c>
      <c r="AE12" s="185"/>
      <c r="AF12" s="148">
        <v>485</v>
      </c>
      <c r="AG12" s="148"/>
      <c r="AH12" s="148">
        <v>411</v>
      </c>
      <c r="AI12" s="148"/>
      <c r="AJ12" s="148">
        <v>361</v>
      </c>
      <c r="AK12" s="148"/>
      <c r="AL12" s="148">
        <v>401</v>
      </c>
      <c r="AM12" s="148"/>
      <c r="AN12" s="148">
        <v>381</v>
      </c>
      <c r="AO12" s="148"/>
      <c r="AP12" s="148">
        <v>501</v>
      </c>
      <c r="AQ12" s="148"/>
      <c r="AR12" s="148">
        <v>380</v>
      </c>
      <c r="AS12" s="148"/>
      <c r="AT12" s="148">
        <v>330</v>
      </c>
      <c r="AU12" s="148"/>
      <c r="AV12" s="148">
        <v>283</v>
      </c>
      <c r="AW12" s="148"/>
      <c r="AX12" s="148">
        <v>268</v>
      </c>
      <c r="AY12" s="148"/>
      <c r="AZ12" s="148">
        <v>254</v>
      </c>
      <c r="BA12" s="148"/>
      <c r="BB12" s="148">
        <v>199</v>
      </c>
      <c r="BC12" s="148"/>
      <c r="BD12" s="148">
        <v>213</v>
      </c>
      <c r="BE12" s="148"/>
      <c r="BF12" s="148">
        <v>219</v>
      </c>
      <c r="BG12" s="148"/>
      <c r="BH12" s="148">
        <v>211</v>
      </c>
      <c r="BI12" s="148"/>
      <c r="BJ12" s="148">
        <v>233</v>
      </c>
      <c r="BK12" s="148"/>
      <c r="BL12" s="148">
        <v>241</v>
      </c>
      <c r="BM12" s="148"/>
      <c r="BN12" s="148">
        <v>212</v>
      </c>
      <c r="BO12" s="148"/>
      <c r="BP12" s="148">
        <v>196</v>
      </c>
      <c r="BQ12" s="148">
        <v>178</v>
      </c>
      <c r="BR12" s="148">
        <v>140</v>
      </c>
      <c r="BS12" s="148">
        <v>144</v>
      </c>
      <c r="BT12" s="148"/>
      <c r="BU12" s="148">
        <v>170</v>
      </c>
      <c r="BV12" s="148">
        <v>207</v>
      </c>
      <c r="BW12" s="148">
        <v>214</v>
      </c>
      <c r="BX12" s="148">
        <v>172</v>
      </c>
      <c r="BY12" s="148"/>
      <c r="BZ12" s="148">
        <v>163</v>
      </c>
      <c r="CA12" s="148">
        <v>164</v>
      </c>
      <c r="CB12" s="148">
        <v>160</v>
      </c>
      <c r="CC12" s="148">
        <v>176</v>
      </c>
      <c r="CD12" s="148">
        <v>154</v>
      </c>
      <c r="CE12" s="148"/>
      <c r="CF12" s="148">
        <v>154</v>
      </c>
      <c r="CG12" s="148">
        <v>132</v>
      </c>
      <c r="CH12" s="148">
        <v>93</v>
      </c>
      <c r="CI12" s="148">
        <v>92</v>
      </c>
      <c r="CJ12" s="148"/>
      <c r="CK12" s="148">
        <v>93</v>
      </c>
      <c r="CL12" s="148">
        <v>98</v>
      </c>
      <c r="CM12" s="148">
        <v>111</v>
      </c>
      <c r="CN12" s="148">
        <v>81</v>
      </c>
      <c r="CO12" s="148"/>
      <c r="CP12" s="148">
        <v>84</v>
      </c>
      <c r="CQ12" s="148">
        <v>73</v>
      </c>
      <c r="CR12" s="148">
        <v>71</v>
      </c>
      <c r="CS12" s="148">
        <v>96</v>
      </c>
      <c r="CT12" s="148"/>
      <c r="CU12" s="148">
        <v>103</v>
      </c>
      <c r="CV12" s="148"/>
      <c r="CW12" s="148">
        <v>172</v>
      </c>
    </row>
    <row r="13" spans="1:110" s="84" customFormat="1" ht="14.1" customHeight="1" x14ac:dyDescent="0.2">
      <c r="A13" s="291" t="s">
        <v>85</v>
      </c>
      <c r="B13" s="262">
        <v>132</v>
      </c>
      <c r="C13" s="366"/>
      <c r="D13" s="148">
        <v>221</v>
      </c>
      <c r="E13" s="366"/>
      <c r="F13" s="148">
        <v>139</v>
      </c>
      <c r="G13" s="366"/>
      <c r="H13" s="148">
        <v>133</v>
      </c>
      <c r="I13" s="366"/>
      <c r="J13" s="148">
        <f>'[4]5.5.2 - Bilanz Langfri...'!$G$37+'[4]5.5.2 - Bilanz Langfri...'!$G$44</f>
        <v>140</v>
      </c>
      <c r="K13" s="366"/>
      <c r="L13" s="148">
        <v>131</v>
      </c>
      <c r="M13" s="366"/>
      <c r="N13" s="148">
        <v>121</v>
      </c>
      <c r="O13" s="366"/>
      <c r="P13" s="148">
        <v>104</v>
      </c>
      <c r="Q13" s="366"/>
      <c r="R13" s="148">
        <f>'[5]5.5.2 - Bilanz Langfri...'!$G$37+'[5]5.5.2 - Bilanz Langfri...'!$G$44</f>
        <v>118</v>
      </c>
      <c r="S13" s="209"/>
      <c r="T13" s="148">
        <v>133</v>
      </c>
      <c r="U13" s="209"/>
      <c r="V13" s="148">
        <v>146</v>
      </c>
      <c r="W13" s="209"/>
      <c r="X13" s="148">
        <v>164</v>
      </c>
      <c r="Y13" s="249"/>
      <c r="Z13" s="148">
        <v>33.000000000199996</v>
      </c>
      <c r="AA13" s="249"/>
      <c r="AB13" s="148">
        <v>32.000000000100002</v>
      </c>
      <c r="AC13" s="249"/>
      <c r="AD13" s="148">
        <v>38.000000000199996</v>
      </c>
      <c r="AE13" s="185"/>
      <c r="AF13" s="148">
        <v>41</v>
      </c>
      <c r="AG13" s="148"/>
      <c r="AH13" s="148">
        <v>38</v>
      </c>
      <c r="AI13" s="148"/>
      <c r="AJ13" s="148">
        <v>38</v>
      </c>
      <c r="AK13" s="148"/>
      <c r="AL13" s="148">
        <v>29</v>
      </c>
      <c r="AM13" s="148"/>
      <c r="AN13" s="148">
        <v>32</v>
      </c>
      <c r="AO13" s="148"/>
      <c r="AP13" s="148">
        <v>34</v>
      </c>
      <c r="AQ13" s="148"/>
      <c r="AR13" s="148">
        <v>39</v>
      </c>
      <c r="AS13" s="148"/>
      <c r="AT13" s="148">
        <v>67</v>
      </c>
      <c r="AU13" s="148"/>
      <c r="AV13" s="148">
        <v>62</v>
      </c>
      <c r="AW13" s="148"/>
      <c r="AX13" s="148">
        <v>57</v>
      </c>
      <c r="AY13" s="148"/>
      <c r="AZ13" s="148">
        <v>56</v>
      </c>
      <c r="BA13" s="148"/>
      <c r="BB13" s="148">
        <v>90</v>
      </c>
      <c r="BC13" s="148"/>
      <c r="BD13" s="148">
        <v>101</v>
      </c>
      <c r="BE13" s="148"/>
      <c r="BF13" s="148">
        <v>105</v>
      </c>
      <c r="BG13" s="148"/>
      <c r="BH13" s="148">
        <v>102</v>
      </c>
      <c r="BI13" s="148"/>
      <c r="BJ13" s="148">
        <v>116</v>
      </c>
      <c r="BK13" s="148"/>
      <c r="BL13" s="148">
        <v>117</v>
      </c>
      <c r="BM13" s="148"/>
      <c r="BN13" s="148">
        <v>118</v>
      </c>
      <c r="BO13" s="148"/>
      <c r="BP13" s="148">
        <v>120</v>
      </c>
      <c r="BQ13" s="148">
        <v>115</v>
      </c>
      <c r="BR13" s="148">
        <v>123</v>
      </c>
      <c r="BS13" s="148">
        <v>120</v>
      </c>
      <c r="BT13" s="148"/>
      <c r="BU13" s="148">
        <v>113</v>
      </c>
      <c r="BV13" s="148">
        <v>106</v>
      </c>
      <c r="BW13" s="148">
        <v>110</v>
      </c>
      <c r="BX13" s="148">
        <v>97</v>
      </c>
      <c r="BY13" s="148"/>
      <c r="BZ13" s="148">
        <v>92</v>
      </c>
      <c r="CA13" s="148">
        <v>88</v>
      </c>
      <c r="CB13" s="148">
        <v>80</v>
      </c>
      <c r="CC13" s="148">
        <v>58</v>
      </c>
      <c r="CD13" s="148">
        <v>65</v>
      </c>
      <c r="CE13" s="148"/>
      <c r="CF13" s="148">
        <v>65</v>
      </c>
      <c r="CG13" s="148">
        <v>156</v>
      </c>
      <c r="CH13" s="148">
        <v>154</v>
      </c>
      <c r="CI13" s="148">
        <v>93</v>
      </c>
      <c r="CJ13" s="148"/>
      <c r="CK13" s="148">
        <v>102</v>
      </c>
      <c r="CL13" s="148">
        <v>104</v>
      </c>
      <c r="CM13" s="148">
        <v>101</v>
      </c>
      <c r="CN13" s="148">
        <v>93</v>
      </c>
      <c r="CO13" s="148"/>
      <c r="CP13" s="148">
        <v>94</v>
      </c>
      <c r="CQ13" s="148">
        <v>85</v>
      </c>
      <c r="CR13" s="148">
        <v>83</v>
      </c>
      <c r="CS13" s="148">
        <v>79</v>
      </c>
      <c r="CT13" s="148"/>
      <c r="CU13" s="148">
        <v>79</v>
      </c>
      <c r="CV13" s="148"/>
      <c r="CW13" s="148">
        <v>129</v>
      </c>
    </row>
    <row r="14" spans="1:110" s="8" customFormat="1" ht="13.5" thickBot="1" x14ac:dyDescent="0.25">
      <c r="A14" s="293" t="s">
        <v>103</v>
      </c>
      <c r="B14" s="263">
        <v>4974.0000000002001</v>
      </c>
      <c r="C14" s="366"/>
      <c r="D14" s="250">
        <v>5065.0000000001</v>
      </c>
      <c r="E14" s="366"/>
      <c r="F14" s="250">
        <v>5067.0000000003001</v>
      </c>
      <c r="G14" s="366"/>
      <c r="H14" s="250">
        <v>4939.0000000002001</v>
      </c>
      <c r="I14" s="366"/>
      <c r="J14" s="250">
        <f>'[4]5.5.2 - Bilanz Langfri...'!$G$45</f>
        <v>4977.0000000003001</v>
      </c>
      <c r="K14" s="366"/>
      <c r="L14" s="250">
        <v>4786.0000000003001</v>
      </c>
      <c r="M14" s="366"/>
      <c r="N14" s="250">
        <v>4651.0000000002001</v>
      </c>
      <c r="O14" s="366"/>
      <c r="P14" s="250">
        <v>4688.0000000002001</v>
      </c>
      <c r="Q14" s="366"/>
      <c r="R14" s="250">
        <f>'[5]5.5.2 - Bilanz Langfri...'!$G$45</f>
        <v>6357.0000000001</v>
      </c>
      <c r="S14" s="209"/>
      <c r="T14" s="250">
        <v>6439.0000000001</v>
      </c>
      <c r="U14" s="209"/>
      <c r="V14" s="250">
        <v>6398.0000000001</v>
      </c>
      <c r="W14" s="209"/>
      <c r="X14" s="250">
        <v>6558.0000000002001</v>
      </c>
      <c r="Y14" s="249"/>
      <c r="Z14" s="250">
        <v>4487.0000000004002</v>
      </c>
      <c r="AA14" s="249"/>
      <c r="AB14" s="250">
        <v>4519.0000000002001</v>
      </c>
      <c r="AC14" s="249"/>
      <c r="AD14" s="250">
        <v>4400.0000000003001</v>
      </c>
      <c r="AE14" s="185"/>
      <c r="AF14" s="250">
        <f>SUM(AF6:AF13)</f>
        <v>4205</v>
      </c>
      <c r="AG14" s="147"/>
      <c r="AH14" s="250">
        <v>4106</v>
      </c>
      <c r="AI14" s="147"/>
      <c r="AJ14" s="250">
        <v>4180</v>
      </c>
      <c r="AK14" s="147"/>
      <c r="AL14" s="250">
        <v>4016</v>
      </c>
      <c r="AM14" s="147"/>
      <c r="AN14" s="250">
        <f>SUM(AN6:AN13)</f>
        <v>4109</v>
      </c>
      <c r="AO14" s="147"/>
      <c r="AP14" s="250">
        <f>SUM(AP6:AP13)</f>
        <v>4348</v>
      </c>
      <c r="AQ14" s="147"/>
      <c r="AR14" s="250">
        <v>4101</v>
      </c>
      <c r="AS14" s="147"/>
      <c r="AT14" s="250">
        <v>3905</v>
      </c>
      <c r="AU14" s="147"/>
      <c r="AV14" s="250">
        <v>3717</v>
      </c>
      <c r="AW14" s="147"/>
      <c r="AX14" s="250">
        <f>SUM(AX6:AX13)</f>
        <v>3604</v>
      </c>
      <c r="AY14" s="147"/>
      <c r="AZ14" s="250">
        <v>3592</v>
      </c>
      <c r="BA14" s="147"/>
      <c r="BB14" s="250">
        <v>3752</v>
      </c>
      <c r="BC14" s="147"/>
      <c r="BD14" s="250">
        <v>3820</v>
      </c>
      <c r="BE14" s="147"/>
      <c r="BF14" s="250">
        <f>SUM(BF6:BF13)</f>
        <v>3849</v>
      </c>
      <c r="BG14" s="147"/>
      <c r="BH14" s="250">
        <v>3747</v>
      </c>
      <c r="BI14" s="147"/>
      <c r="BJ14" s="250">
        <v>3599</v>
      </c>
      <c r="BK14" s="147"/>
      <c r="BL14" s="250">
        <v>3529</v>
      </c>
      <c r="BM14" s="147"/>
      <c r="BN14" s="250">
        <v>3496</v>
      </c>
      <c r="BO14" s="147"/>
      <c r="BP14" s="250">
        <v>3489</v>
      </c>
      <c r="BQ14" s="250">
        <v>3130</v>
      </c>
      <c r="BR14" s="250">
        <v>3056</v>
      </c>
      <c r="BS14" s="250">
        <v>2719</v>
      </c>
      <c r="BT14" s="147"/>
      <c r="BU14" s="250">
        <v>2738</v>
      </c>
      <c r="BV14" s="250">
        <v>2546</v>
      </c>
      <c r="BW14" s="250">
        <v>2575</v>
      </c>
      <c r="BX14" s="250">
        <v>2436</v>
      </c>
      <c r="BY14" s="147"/>
      <c r="BZ14" s="250">
        <v>2382</v>
      </c>
      <c r="CA14" s="250">
        <v>2357</v>
      </c>
      <c r="CB14" s="250">
        <v>2219</v>
      </c>
      <c r="CC14" s="250">
        <v>2184</v>
      </c>
      <c r="CD14" s="250">
        <v>2169</v>
      </c>
      <c r="CE14" s="147"/>
      <c r="CF14" s="250">
        <v>2169</v>
      </c>
      <c r="CG14" s="250">
        <v>2150</v>
      </c>
      <c r="CH14" s="250">
        <v>2092</v>
      </c>
      <c r="CI14" s="250">
        <v>1732</v>
      </c>
      <c r="CJ14" s="147"/>
      <c r="CK14" s="250">
        <v>1806</v>
      </c>
      <c r="CL14" s="250">
        <v>1785</v>
      </c>
      <c r="CM14" s="250">
        <v>1747</v>
      </c>
      <c r="CN14" s="250">
        <v>1725</v>
      </c>
      <c r="CO14" s="147"/>
      <c r="CP14" s="250">
        <v>1730</v>
      </c>
      <c r="CQ14" s="147">
        <v>1712</v>
      </c>
      <c r="CR14" s="147">
        <v>1730</v>
      </c>
      <c r="CS14" s="147">
        <v>1783</v>
      </c>
      <c r="CT14" s="147"/>
      <c r="CU14" s="250">
        <v>1835</v>
      </c>
      <c r="CV14" s="147"/>
      <c r="CW14" s="250">
        <v>1988</v>
      </c>
      <c r="CX14" s="14"/>
      <c r="CY14" s="62"/>
      <c r="CZ14" s="7"/>
      <c r="DA14" s="7"/>
      <c r="DB14" s="7"/>
    </row>
    <row r="15" spans="1:110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09"/>
      <c r="T15" s="245"/>
      <c r="U15" s="209"/>
      <c r="V15" s="245"/>
      <c r="W15" s="209"/>
      <c r="X15" s="245"/>
      <c r="Y15" s="249"/>
      <c r="Z15" s="245"/>
      <c r="AA15" s="249"/>
      <c r="AB15" s="245"/>
      <c r="AC15" s="249"/>
      <c r="AD15" s="245"/>
      <c r="AE15" s="185"/>
      <c r="AF15" s="245"/>
      <c r="AG15" s="246"/>
      <c r="AH15" s="245"/>
      <c r="AI15" s="246"/>
      <c r="AJ15" s="245"/>
      <c r="AK15" s="246"/>
      <c r="AL15" s="245"/>
      <c r="AM15" s="246"/>
      <c r="AN15" s="245"/>
      <c r="AO15" s="246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5"/>
      <c r="BR15" s="245"/>
      <c r="BS15" s="245"/>
      <c r="BT15" s="246"/>
      <c r="BU15" s="245"/>
      <c r="BV15" s="245"/>
      <c r="BW15" s="245"/>
      <c r="BX15" s="245"/>
      <c r="BY15" s="247"/>
      <c r="BZ15" s="245"/>
      <c r="CA15" s="245"/>
      <c r="CB15" s="245"/>
      <c r="CC15" s="245"/>
      <c r="CD15" s="245"/>
      <c r="CE15" s="247"/>
      <c r="CF15" s="245"/>
      <c r="CG15" s="245"/>
      <c r="CH15" s="245"/>
      <c r="CI15" s="245"/>
      <c r="CJ15" s="247"/>
      <c r="CK15" s="245"/>
      <c r="CL15" s="245"/>
      <c r="CM15" s="245"/>
      <c r="CN15" s="245"/>
      <c r="CO15" s="247"/>
      <c r="CP15" s="245"/>
      <c r="CQ15" s="245"/>
      <c r="CR15" s="245"/>
      <c r="CS15" s="245"/>
      <c r="CT15" s="247"/>
      <c r="CU15" s="248"/>
      <c r="CV15" s="247"/>
      <c r="CW15" s="245"/>
    </row>
    <row r="16" spans="1:110" s="10" customFormat="1" ht="14.1" customHeight="1" x14ac:dyDescent="0.2">
      <c r="A16" s="291" t="s">
        <v>86</v>
      </c>
      <c r="B16" s="262">
        <v>1208</v>
      </c>
      <c r="C16" s="366"/>
      <c r="D16" s="148">
        <v>1195</v>
      </c>
      <c r="E16" s="366"/>
      <c r="F16" s="148">
        <v>1423</v>
      </c>
      <c r="G16" s="366"/>
      <c r="H16" s="148">
        <v>1395</v>
      </c>
      <c r="I16" s="366"/>
      <c r="J16" s="148">
        <f>'[4]5.5.3 - Bilanz Kurzfri...'!$G$17</f>
        <v>1386</v>
      </c>
      <c r="K16" s="366"/>
      <c r="L16" s="148">
        <v>1347</v>
      </c>
      <c r="M16" s="366"/>
      <c r="N16" s="148">
        <v>1348</v>
      </c>
      <c r="O16" s="366"/>
      <c r="P16" s="148">
        <v>1285</v>
      </c>
      <c r="Q16" s="366"/>
      <c r="R16" s="148">
        <f>'[5]5.5.3 - Bilanz Kurzfri...'!$G$17</f>
        <v>1843</v>
      </c>
      <c r="S16" s="209"/>
      <c r="T16" s="148">
        <v>1680</v>
      </c>
      <c r="U16" s="209"/>
      <c r="V16" s="148">
        <v>1692</v>
      </c>
      <c r="W16" s="209"/>
      <c r="X16" s="148">
        <v>1733</v>
      </c>
      <c r="Y16" s="249"/>
      <c r="Z16" s="148">
        <v>1494</v>
      </c>
      <c r="AA16" s="249"/>
      <c r="AB16" s="148">
        <v>1429</v>
      </c>
      <c r="AC16" s="249"/>
      <c r="AD16" s="148">
        <v>1395</v>
      </c>
      <c r="AE16" s="185"/>
      <c r="AF16" s="148">
        <v>1332</v>
      </c>
      <c r="AG16" s="148"/>
      <c r="AH16" s="148">
        <v>1339</v>
      </c>
      <c r="AI16" s="148"/>
      <c r="AJ16" s="148">
        <v>1349</v>
      </c>
      <c r="AK16" s="148"/>
      <c r="AL16" s="148">
        <v>1415</v>
      </c>
      <c r="AM16" s="148"/>
      <c r="AN16" s="148">
        <v>1411</v>
      </c>
      <c r="AO16" s="148"/>
      <c r="AP16" s="148">
        <v>1414</v>
      </c>
      <c r="AQ16" s="148"/>
      <c r="AR16" s="148">
        <v>1384</v>
      </c>
      <c r="AS16" s="148"/>
      <c r="AT16" s="148">
        <v>1527</v>
      </c>
      <c r="AU16" s="148"/>
      <c r="AV16" s="148">
        <v>1477</v>
      </c>
      <c r="AW16" s="148"/>
      <c r="AX16" s="148">
        <v>1363</v>
      </c>
      <c r="AY16" s="148"/>
      <c r="AZ16" s="148">
        <v>1299</v>
      </c>
      <c r="BA16" s="148"/>
      <c r="BB16" s="148">
        <v>1388</v>
      </c>
      <c r="BC16" s="148"/>
      <c r="BD16" s="148">
        <v>1527</v>
      </c>
      <c r="BE16" s="148"/>
      <c r="BF16" s="148">
        <v>1641</v>
      </c>
      <c r="BG16" s="148"/>
      <c r="BH16" s="148">
        <v>1527</v>
      </c>
      <c r="BI16" s="148"/>
      <c r="BJ16" s="148">
        <v>1601</v>
      </c>
      <c r="BK16" s="148"/>
      <c r="BL16" s="148">
        <v>1588</v>
      </c>
      <c r="BM16" s="148"/>
      <c r="BN16" s="148">
        <v>1446</v>
      </c>
      <c r="BO16" s="148"/>
      <c r="BP16" s="148">
        <v>1386</v>
      </c>
      <c r="BQ16" s="148">
        <v>1491</v>
      </c>
      <c r="BR16" s="148">
        <v>1364</v>
      </c>
      <c r="BS16" s="148">
        <v>1142</v>
      </c>
      <c r="BT16" s="148"/>
      <c r="BU16" s="148">
        <v>1094</v>
      </c>
      <c r="BV16" s="148">
        <v>1096</v>
      </c>
      <c r="BW16" s="148">
        <v>1099</v>
      </c>
      <c r="BX16" s="148">
        <v>949</v>
      </c>
      <c r="BY16" s="148"/>
      <c r="BZ16" s="148">
        <v>849</v>
      </c>
      <c r="CA16" s="148">
        <v>819</v>
      </c>
      <c r="CB16" s="148">
        <v>821</v>
      </c>
      <c r="CC16" s="148">
        <v>945</v>
      </c>
      <c r="CD16" s="148">
        <v>1048</v>
      </c>
      <c r="CE16" s="148"/>
      <c r="CF16" s="148">
        <v>1048</v>
      </c>
      <c r="CG16" s="148">
        <v>1129</v>
      </c>
      <c r="CH16" s="148">
        <v>1047</v>
      </c>
      <c r="CI16" s="148">
        <v>932</v>
      </c>
      <c r="CJ16" s="148"/>
      <c r="CK16" s="148">
        <v>895</v>
      </c>
      <c r="CL16" s="148">
        <v>964</v>
      </c>
      <c r="CM16" s="148">
        <v>1112</v>
      </c>
      <c r="CN16" s="148">
        <v>1076</v>
      </c>
      <c r="CO16" s="148"/>
      <c r="CP16" s="148">
        <v>1047</v>
      </c>
      <c r="CQ16" s="148">
        <v>1099</v>
      </c>
      <c r="CR16" s="148">
        <v>1098</v>
      </c>
      <c r="CS16" s="148">
        <v>1040</v>
      </c>
      <c r="CT16" s="148"/>
      <c r="CU16" s="148">
        <v>1068</v>
      </c>
      <c r="CV16" s="148"/>
      <c r="CW16" s="148">
        <v>1151</v>
      </c>
    </row>
    <row r="17" spans="1:106" s="10" customFormat="1" ht="14.1" customHeight="1" x14ac:dyDescent="0.2">
      <c r="A17" s="291" t="s">
        <v>87</v>
      </c>
      <c r="B17" s="262">
        <v>919</v>
      </c>
      <c r="C17" s="366"/>
      <c r="D17" s="148">
        <v>769</v>
      </c>
      <c r="E17" s="366"/>
      <c r="F17" s="148">
        <v>905</v>
      </c>
      <c r="G17" s="366"/>
      <c r="H17" s="148">
        <v>924</v>
      </c>
      <c r="I17" s="366"/>
      <c r="J17" s="148">
        <f>'[4]5.5.3 - Bilanz Kurzfri...'!$G$20</f>
        <v>975</v>
      </c>
      <c r="K17" s="366"/>
      <c r="L17" s="148">
        <v>903</v>
      </c>
      <c r="M17" s="366"/>
      <c r="N17" s="148">
        <v>920</v>
      </c>
      <c r="O17" s="366"/>
      <c r="P17" s="148">
        <v>948</v>
      </c>
      <c r="Q17" s="366"/>
      <c r="R17" s="148">
        <f>'[5]5.5.3 - Bilanz Kurzfri...'!$G$20</f>
        <v>1292</v>
      </c>
      <c r="S17" s="209"/>
      <c r="T17" s="148">
        <v>1316</v>
      </c>
      <c r="U17" s="209"/>
      <c r="V17" s="148">
        <v>1345</v>
      </c>
      <c r="W17" s="209"/>
      <c r="X17" s="148">
        <v>1389</v>
      </c>
      <c r="Y17" s="249"/>
      <c r="Z17" s="148">
        <v>1338</v>
      </c>
      <c r="AA17" s="249"/>
      <c r="AB17" s="148">
        <v>1088</v>
      </c>
      <c r="AC17" s="249"/>
      <c r="AD17" s="148">
        <v>1084</v>
      </c>
      <c r="AE17" s="185"/>
      <c r="AF17" s="148">
        <v>1112</v>
      </c>
      <c r="AG17" s="148"/>
      <c r="AH17" s="148">
        <v>1082</v>
      </c>
      <c r="AI17" s="148"/>
      <c r="AJ17" s="148">
        <v>956</v>
      </c>
      <c r="AK17" s="148"/>
      <c r="AL17" s="148">
        <v>1061</v>
      </c>
      <c r="AM17" s="148"/>
      <c r="AN17" s="148">
        <v>1183</v>
      </c>
      <c r="AO17" s="148"/>
      <c r="AP17" s="148">
        <v>1213</v>
      </c>
      <c r="AQ17" s="148"/>
      <c r="AR17" s="148">
        <v>1015</v>
      </c>
      <c r="AS17" s="148"/>
      <c r="AT17" s="148">
        <v>1155</v>
      </c>
      <c r="AU17" s="148"/>
      <c r="AV17" s="148">
        <v>1152</v>
      </c>
      <c r="AW17" s="148"/>
      <c r="AX17" s="148">
        <v>1176</v>
      </c>
      <c r="AY17" s="148"/>
      <c r="AZ17" s="148">
        <v>1070</v>
      </c>
      <c r="BA17" s="148"/>
      <c r="BB17" s="148">
        <v>1136</v>
      </c>
      <c r="BC17" s="148"/>
      <c r="BD17" s="148">
        <v>1212</v>
      </c>
      <c r="BE17" s="148"/>
      <c r="BF17" s="148">
        <v>1244</v>
      </c>
      <c r="BG17" s="148"/>
      <c r="BH17" s="148">
        <v>1117</v>
      </c>
      <c r="BI17" s="148"/>
      <c r="BJ17" s="148">
        <v>1147</v>
      </c>
      <c r="BK17" s="148"/>
      <c r="BL17" s="148">
        <v>1330</v>
      </c>
      <c r="BM17" s="148"/>
      <c r="BN17" s="148">
        <v>1301</v>
      </c>
      <c r="BO17" s="148"/>
      <c r="BP17" s="148">
        <v>1146</v>
      </c>
      <c r="BQ17" s="148">
        <v>1237</v>
      </c>
      <c r="BR17" s="148">
        <v>1227</v>
      </c>
      <c r="BS17" s="148">
        <v>1141</v>
      </c>
      <c r="BT17" s="148"/>
      <c r="BU17" s="148">
        <v>942</v>
      </c>
      <c r="BV17" s="148">
        <v>941</v>
      </c>
      <c r="BW17" s="148">
        <v>1024</v>
      </c>
      <c r="BX17" s="148">
        <v>905</v>
      </c>
      <c r="BY17" s="148"/>
      <c r="BZ17" s="148">
        <v>733</v>
      </c>
      <c r="CA17" s="148">
        <v>750</v>
      </c>
      <c r="CB17" s="148">
        <v>679</v>
      </c>
      <c r="CC17" s="148">
        <v>613</v>
      </c>
      <c r="CD17" s="148">
        <v>725</v>
      </c>
      <c r="CE17" s="148"/>
      <c r="CF17" s="148">
        <v>725</v>
      </c>
      <c r="CG17" s="148">
        <v>1051</v>
      </c>
      <c r="CH17" s="148">
        <v>1080</v>
      </c>
      <c r="CI17" s="148">
        <v>914</v>
      </c>
      <c r="CJ17" s="148"/>
      <c r="CK17" s="148">
        <v>809</v>
      </c>
      <c r="CL17" s="148">
        <v>834</v>
      </c>
      <c r="CM17" s="148">
        <v>983</v>
      </c>
      <c r="CN17" s="148">
        <v>1001</v>
      </c>
      <c r="CO17" s="148"/>
      <c r="CP17" s="148">
        <v>924</v>
      </c>
      <c r="CQ17" s="148">
        <v>984</v>
      </c>
      <c r="CR17" s="148">
        <v>1029</v>
      </c>
      <c r="CS17" s="148">
        <v>1042</v>
      </c>
      <c r="CT17" s="148"/>
      <c r="CU17" s="148">
        <v>1065</v>
      </c>
      <c r="CV17" s="148"/>
      <c r="CW17" s="148">
        <v>1137</v>
      </c>
    </row>
    <row r="18" spans="1:106" s="10" customFormat="1" ht="14.1" customHeight="1" x14ac:dyDescent="0.2">
      <c r="A18" s="291" t="s">
        <v>113</v>
      </c>
      <c r="B18" s="262">
        <v>0</v>
      </c>
      <c r="C18" s="366"/>
      <c r="D18" s="148">
        <v>0</v>
      </c>
      <c r="E18" s="366"/>
      <c r="F18" s="148">
        <v>0</v>
      </c>
      <c r="G18" s="366"/>
      <c r="H18" s="148">
        <v>0</v>
      </c>
      <c r="I18" s="366"/>
      <c r="J18" s="148">
        <f>'[4]5.5.3 - Bilanz Kurzfri...'!$G$37</f>
        <v>0</v>
      </c>
      <c r="K18" s="366"/>
      <c r="L18" s="148">
        <v>0</v>
      </c>
      <c r="M18" s="366"/>
      <c r="N18" s="148">
        <v>50</v>
      </c>
      <c r="O18" s="366"/>
      <c r="P18" s="148">
        <v>50</v>
      </c>
      <c r="Q18" s="366"/>
      <c r="R18" s="148">
        <f>'[5]5.5.3 - Bilanz Kurzfri...'!$G$37</f>
        <v>50</v>
      </c>
      <c r="S18" s="209"/>
      <c r="T18" s="148">
        <v>50</v>
      </c>
      <c r="U18" s="209"/>
      <c r="V18" s="148">
        <v>0</v>
      </c>
      <c r="W18" s="209"/>
      <c r="X18" s="148">
        <v>0</v>
      </c>
      <c r="Y18" s="249"/>
      <c r="Z18" s="148">
        <v>90</v>
      </c>
      <c r="AA18" s="249"/>
      <c r="AB18" s="148">
        <v>40</v>
      </c>
      <c r="AC18" s="249"/>
      <c r="AD18" s="148">
        <v>2</v>
      </c>
      <c r="AE18" s="185"/>
      <c r="AF18" s="148">
        <v>2</v>
      </c>
      <c r="AG18" s="148"/>
      <c r="AH18" s="148">
        <v>0</v>
      </c>
      <c r="AI18" s="148"/>
      <c r="AJ18" s="148">
        <v>100</v>
      </c>
      <c r="AK18" s="148"/>
      <c r="AL18" s="148">
        <v>81</v>
      </c>
      <c r="AM18" s="148"/>
      <c r="AN18" s="148">
        <v>228</v>
      </c>
      <c r="AO18" s="148"/>
      <c r="AP18" s="148">
        <v>107</v>
      </c>
      <c r="AQ18" s="148"/>
      <c r="AR18" s="148">
        <v>100</v>
      </c>
      <c r="AS18" s="148"/>
      <c r="AT18" s="148">
        <v>241</v>
      </c>
      <c r="AU18" s="148"/>
      <c r="AV18" s="148">
        <v>269</v>
      </c>
      <c r="AW18" s="148"/>
      <c r="AX18" s="148">
        <v>405</v>
      </c>
      <c r="AY18" s="148"/>
      <c r="AZ18" s="148">
        <v>106</v>
      </c>
      <c r="BA18" s="148"/>
      <c r="BB18" s="148">
        <v>150</v>
      </c>
      <c r="BC18" s="148"/>
      <c r="BD18" s="148">
        <v>97</v>
      </c>
      <c r="BE18" s="148"/>
      <c r="BF18" s="148">
        <v>176</v>
      </c>
      <c r="BG18" s="148"/>
      <c r="BH18" s="148">
        <v>411</v>
      </c>
      <c r="BI18" s="148"/>
      <c r="BJ18" s="148">
        <v>0</v>
      </c>
      <c r="BK18" s="148"/>
      <c r="BL18" s="148">
        <v>0</v>
      </c>
      <c r="BM18" s="148"/>
      <c r="BN18" s="148">
        <v>227</v>
      </c>
      <c r="BO18" s="148"/>
      <c r="BP18" s="148">
        <v>350</v>
      </c>
      <c r="BQ18" s="148">
        <v>356</v>
      </c>
      <c r="BR18" s="148">
        <v>310</v>
      </c>
      <c r="BS18" s="148">
        <v>330</v>
      </c>
      <c r="BT18" s="148"/>
      <c r="BU18" s="148">
        <v>364</v>
      </c>
      <c r="BV18" s="148">
        <v>318</v>
      </c>
      <c r="BW18" s="148">
        <v>205</v>
      </c>
      <c r="BX18" s="148">
        <v>402</v>
      </c>
      <c r="BY18" s="148"/>
      <c r="BZ18" s="148">
        <v>402</v>
      </c>
      <c r="CA18" s="148">
        <v>456</v>
      </c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</row>
    <row r="19" spans="1:106" s="10" customFormat="1" ht="14.1" customHeight="1" x14ac:dyDescent="0.2">
      <c r="A19" s="291" t="s">
        <v>112</v>
      </c>
      <c r="B19" s="262">
        <v>1271</v>
      </c>
      <c r="C19" s="366"/>
      <c r="D19" s="148">
        <v>296</v>
      </c>
      <c r="E19" s="366"/>
      <c r="F19" s="148">
        <v>338</v>
      </c>
      <c r="G19" s="366"/>
      <c r="H19" s="148">
        <v>229</v>
      </c>
      <c r="I19" s="366"/>
      <c r="J19" s="148">
        <f>'[4]5.5.3 - Bilanz Kurzfri...'!$G$38</f>
        <v>434</v>
      </c>
      <c r="K19" s="366"/>
      <c r="L19" s="148">
        <v>797</v>
      </c>
      <c r="M19" s="366"/>
      <c r="N19" s="148">
        <v>131</v>
      </c>
      <c r="O19" s="366"/>
      <c r="P19" s="148">
        <v>130</v>
      </c>
      <c r="Q19" s="366"/>
      <c r="R19" s="148">
        <f>'[5]5.5.3 - Bilanz Kurzfri...'!$G$38</f>
        <v>438</v>
      </c>
      <c r="S19" s="209"/>
      <c r="T19" s="148">
        <v>538</v>
      </c>
      <c r="U19" s="209"/>
      <c r="V19" s="148">
        <v>536</v>
      </c>
      <c r="W19" s="209"/>
      <c r="X19" s="148">
        <v>759</v>
      </c>
      <c r="Y19" s="249"/>
      <c r="Z19" s="148">
        <v>404</v>
      </c>
      <c r="AA19" s="249"/>
      <c r="AB19" s="148">
        <v>355</v>
      </c>
      <c r="AC19" s="249"/>
      <c r="AD19" s="148">
        <v>521</v>
      </c>
      <c r="AE19" s="185"/>
      <c r="AF19" s="148">
        <v>650</v>
      </c>
      <c r="AG19" s="148"/>
      <c r="AH19" s="148">
        <v>333</v>
      </c>
      <c r="AI19" s="148"/>
      <c r="AJ19" s="148">
        <v>366</v>
      </c>
      <c r="AK19" s="148"/>
      <c r="AL19" s="148">
        <v>350</v>
      </c>
      <c r="AM19" s="148"/>
      <c r="AN19" s="148">
        <v>204</v>
      </c>
      <c r="AO19" s="148"/>
      <c r="AP19" s="148">
        <v>344</v>
      </c>
      <c r="AQ19" s="148"/>
      <c r="AR19" s="148">
        <v>418</v>
      </c>
      <c r="AS19" s="148"/>
      <c r="AT19" s="148">
        <v>275</v>
      </c>
      <c r="AU19" s="148"/>
      <c r="AV19" s="148">
        <v>301</v>
      </c>
      <c r="AW19" s="148"/>
      <c r="AX19" s="148">
        <v>123</v>
      </c>
      <c r="AY19" s="148"/>
      <c r="AZ19" s="148">
        <v>427</v>
      </c>
      <c r="BA19" s="148"/>
      <c r="BB19" s="148">
        <v>368</v>
      </c>
      <c r="BC19" s="148"/>
      <c r="BD19" s="148">
        <v>274</v>
      </c>
      <c r="BE19" s="148"/>
      <c r="BF19" s="148">
        <v>353</v>
      </c>
      <c r="BG19" s="148"/>
      <c r="BH19" s="148">
        <v>386</v>
      </c>
      <c r="BI19" s="148"/>
      <c r="BJ19" s="148">
        <v>302</v>
      </c>
      <c r="BK19" s="148"/>
      <c r="BL19" s="148">
        <v>234</v>
      </c>
      <c r="BM19" s="148"/>
      <c r="BN19" s="148">
        <v>333</v>
      </c>
      <c r="BO19" s="148"/>
      <c r="BP19" s="148">
        <v>178</v>
      </c>
      <c r="BQ19" s="148">
        <v>233</v>
      </c>
      <c r="BR19" s="148">
        <v>285</v>
      </c>
      <c r="BS19" s="148">
        <v>164</v>
      </c>
      <c r="BT19" s="148"/>
      <c r="BU19" s="148">
        <v>160</v>
      </c>
      <c r="BV19" s="148">
        <v>264</v>
      </c>
      <c r="BW19" s="148">
        <v>232</v>
      </c>
      <c r="BX19" s="148">
        <v>211</v>
      </c>
      <c r="BY19" s="148"/>
      <c r="BZ19" s="148">
        <v>313</v>
      </c>
      <c r="CA19" s="148">
        <v>417</v>
      </c>
      <c r="CB19" s="148">
        <v>954</v>
      </c>
      <c r="CC19" s="148">
        <v>283</v>
      </c>
      <c r="CD19" s="148">
        <v>249</v>
      </c>
      <c r="CE19" s="148"/>
      <c r="CF19" s="148">
        <v>249</v>
      </c>
      <c r="CG19" s="148">
        <v>244</v>
      </c>
      <c r="CH19" s="148">
        <v>183</v>
      </c>
      <c r="CI19" s="148">
        <v>307</v>
      </c>
      <c r="CJ19" s="148"/>
      <c r="CK19" s="148">
        <v>189</v>
      </c>
      <c r="CL19" s="148">
        <v>154</v>
      </c>
      <c r="CM19" s="148">
        <v>200</v>
      </c>
      <c r="CN19" s="148">
        <v>213</v>
      </c>
      <c r="CO19" s="148"/>
      <c r="CP19" s="148">
        <v>171</v>
      </c>
      <c r="CQ19" s="148">
        <v>182</v>
      </c>
      <c r="CR19" s="148">
        <v>135</v>
      </c>
      <c r="CS19" s="148">
        <v>88</v>
      </c>
      <c r="CT19" s="148"/>
      <c r="CU19" s="148">
        <v>136</v>
      </c>
      <c r="CV19" s="148"/>
      <c r="CW19" s="148">
        <v>72</v>
      </c>
    </row>
    <row r="20" spans="1:106" s="10" customFormat="1" ht="14.1" customHeight="1" x14ac:dyDescent="0.2">
      <c r="A20" s="292" t="s">
        <v>202</v>
      </c>
      <c r="B20" s="262">
        <v>12</v>
      </c>
      <c r="C20" s="366"/>
      <c r="D20" s="148">
        <v>5</v>
      </c>
      <c r="E20" s="366"/>
      <c r="F20" s="148">
        <v>11</v>
      </c>
      <c r="G20" s="366"/>
      <c r="H20" s="148">
        <v>4</v>
      </c>
      <c r="I20" s="366"/>
      <c r="J20" s="148">
        <f>'[4]5.5.3 - Bilanz Kurzfri...'!$G$21</f>
        <v>8</v>
      </c>
      <c r="K20" s="366"/>
      <c r="L20" s="148">
        <v>4</v>
      </c>
      <c r="M20" s="366"/>
      <c r="N20" s="148">
        <v>7</v>
      </c>
      <c r="O20" s="366"/>
      <c r="P20" s="148">
        <v>10</v>
      </c>
      <c r="Q20" s="366"/>
      <c r="R20" s="148">
        <f>'[5]5.5.3 - Bilanz Kurzfri...'!$G$21</f>
        <v>44</v>
      </c>
      <c r="S20" s="209"/>
      <c r="T20" s="148">
        <v>45</v>
      </c>
      <c r="U20" s="209"/>
      <c r="V20" s="148">
        <v>29</v>
      </c>
      <c r="W20" s="209"/>
      <c r="X20" s="148">
        <v>55</v>
      </c>
      <c r="Y20" s="249"/>
      <c r="Z20" s="148">
        <v>57</v>
      </c>
      <c r="AA20" s="249"/>
      <c r="AB20" s="148">
        <v>65</v>
      </c>
      <c r="AC20" s="249"/>
      <c r="AD20" s="148">
        <v>17</v>
      </c>
      <c r="AE20" s="185"/>
      <c r="AF20" s="148">
        <v>29</v>
      </c>
      <c r="AG20" s="148"/>
      <c r="AH20" s="148">
        <v>44</v>
      </c>
      <c r="AI20" s="148"/>
      <c r="AJ20" s="148">
        <v>14</v>
      </c>
      <c r="AK20" s="148"/>
      <c r="AL20" s="148">
        <v>29</v>
      </c>
      <c r="AM20" s="148"/>
      <c r="AN20" s="148">
        <v>22</v>
      </c>
      <c r="AO20" s="148"/>
      <c r="AP20" s="148">
        <v>12</v>
      </c>
      <c r="AQ20" s="148"/>
      <c r="AR20" s="148">
        <v>14</v>
      </c>
      <c r="AS20" s="148"/>
      <c r="AT20" s="148">
        <v>12</v>
      </c>
      <c r="AU20" s="148"/>
      <c r="AV20" s="148">
        <v>27</v>
      </c>
      <c r="AW20" s="148"/>
      <c r="AX20" s="148">
        <v>39</v>
      </c>
      <c r="AY20" s="148"/>
      <c r="AZ20" s="148">
        <v>58</v>
      </c>
      <c r="BA20" s="148"/>
      <c r="BB20" s="148">
        <v>50</v>
      </c>
      <c r="BC20" s="148"/>
      <c r="BD20" s="148">
        <v>23</v>
      </c>
      <c r="BE20" s="148"/>
      <c r="BF20" s="148">
        <v>14</v>
      </c>
      <c r="BG20" s="148"/>
      <c r="BH20" s="148">
        <v>28</v>
      </c>
      <c r="BI20" s="148"/>
      <c r="BJ20" s="148">
        <v>24</v>
      </c>
      <c r="BK20" s="148"/>
      <c r="BL20" s="148">
        <v>9</v>
      </c>
      <c r="BM20" s="148"/>
      <c r="BN20" s="148">
        <v>19</v>
      </c>
      <c r="BO20" s="148"/>
      <c r="BP20" s="148">
        <v>8</v>
      </c>
      <c r="BQ20" s="148">
        <v>9</v>
      </c>
      <c r="BR20" s="148">
        <v>47</v>
      </c>
      <c r="BS20" s="148">
        <v>47</v>
      </c>
      <c r="BT20" s="148"/>
      <c r="BU20" s="148">
        <v>19</v>
      </c>
      <c r="BV20" s="148">
        <v>44</v>
      </c>
      <c r="BW20" s="148">
        <v>8</v>
      </c>
      <c r="BX20" s="148">
        <v>13</v>
      </c>
      <c r="BY20" s="148"/>
      <c r="BZ20" s="148">
        <v>29</v>
      </c>
      <c r="CA20" s="148">
        <v>29</v>
      </c>
      <c r="CB20" s="148">
        <v>21</v>
      </c>
      <c r="CC20" s="148">
        <v>29</v>
      </c>
      <c r="CD20" s="148">
        <v>34</v>
      </c>
      <c r="CE20" s="148"/>
      <c r="CF20" s="148">
        <v>34</v>
      </c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</row>
    <row r="21" spans="1:106" s="10" customFormat="1" ht="14.1" customHeight="1" x14ac:dyDescent="0.2">
      <c r="A21" s="291" t="s">
        <v>88</v>
      </c>
      <c r="B21" s="262">
        <v>906.00000000010004</v>
      </c>
      <c r="C21" s="366"/>
      <c r="D21" s="148">
        <v>864.00000000019998</v>
      </c>
      <c r="E21" s="366"/>
      <c r="F21" s="148">
        <v>771.00000000019998</v>
      </c>
      <c r="G21" s="366"/>
      <c r="H21" s="148">
        <v>775.00000000010004</v>
      </c>
      <c r="I21" s="366"/>
      <c r="J21" s="148">
        <f>'[4]5.5.3 - Bilanz Kurzfri...'!$G$29</f>
        <v>789.00000000010004</v>
      </c>
      <c r="K21" s="366"/>
      <c r="L21" s="148">
        <v>598.00000000010004</v>
      </c>
      <c r="M21" s="366"/>
      <c r="N21" s="148">
        <v>50.000000000100002</v>
      </c>
      <c r="O21" s="366"/>
      <c r="P21" s="148">
        <v>60.000000000100002</v>
      </c>
      <c r="Q21" s="366"/>
      <c r="R21" s="148">
        <f>'[5]5.5.3 - Bilanz Kurzfri...'!$G$29</f>
        <v>50</v>
      </c>
      <c r="S21" s="209"/>
      <c r="T21" s="148">
        <v>7</v>
      </c>
      <c r="U21" s="209"/>
      <c r="V21" s="148">
        <v>3.0000000001</v>
      </c>
      <c r="W21" s="209"/>
      <c r="X21" s="148">
        <v>4.0000000001</v>
      </c>
      <c r="Y21" s="249"/>
      <c r="Z21" s="148">
        <v>2039</v>
      </c>
      <c r="AA21" s="249"/>
      <c r="AB21" s="148">
        <v>2130</v>
      </c>
      <c r="AC21" s="249"/>
      <c r="AD21" s="148">
        <v>589</v>
      </c>
      <c r="AE21" s="185"/>
      <c r="AF21" s="148">
        <v>713</v>
      </c>
      <c r="AG21" s="147"/>
      <c r="AH21" s="148">
        <v>4</v>
      </c>
      <c r="AI21" s="147"/>
      <c r="AJ21" s="148">
        <v>4</v>
      </c>
      <c r="AK21" s="147"/>
      <c r="AL21" s="148">
        <v>9</v>
      </c>
      <c r="AM21" s="147"/>
      <c r="AN21" s="148">
        <v>9</v>
      </c>
      <c r="AO21" s="147"/>
      <c r="AP21" s="148">
        <v>8</v>
      </c>
      <c r="AQ21" s="147"/>
      <c r="AR21" s="148">
        <v>5</v>
      </c>
      <c r="AS21" s="147"/>
      <c r="AT21" s="148">
        <v>4</v>
      </c>
      <c r="AU21" s="147"/>
      <c r="AV21" s="148">
        <v>5</v>
      </c>
      <c r="AW21" s="147"/>
      <c r="AX21" s="148">
        <v>8</v>
      </c>
      <c r="AY21" s="147"/>
      <c r="AZ21" s="148">
        <v>6</v>
      </c>
      <c r="BA21" s="147"/>
      <c r="BB21" s="148">
        <v>4</v>
      </c>
      <c r="BC21" s="147"/>
      <c r="BD21" s="148">
        <v>5</v>
      </c>
      <c r="BE21" s="147"/>
      <c r="BF21" s="148">
        <v>7</v>
      </c>
      <c r="BG21" s="147"/>
      <c r="BH21" s="148">
        <v>6</v>
      </c>
      <c r="BI21" s="147"/>
      <c r="BJ21" s="148">
        <v>6</v>
      </c>
      <c r="BK21" s="147"/>
      <c r="BL21" s="148">
        <v>21</v>
      </c>
      <c r="BM21" s="147"/>
      <c r="BN21" s="148">
        <v>46</v>
      </c>
      <c r="BO21" s="147"/>
      <c r="BP21" s="148">
        <v>27</v>
      </c>
      <c r="BQ21" s="148">
        <v>29</v>
      </c>
      <c r="BR21" s="148">
        <v>63</v>
      </c>
      <c r="BS21" s="148">
        <v>56</v>
      </c>
      <c r="BT21" s="147"/>
      <c r="BU21" s="148">
        <v>58</v>
      </c>
      <c r="BV21" s="148">
        <v>144</v>
      </c>
      <c r="BW21" s="148">
        <v>146</v>
      </c>
      <c r="BX21" s="148">
        <v>147</v>
      </c>
      <c r="BY21" s="147"/>
      <c r="BZ21" s="148">
        <v>146</v>
      </c>
      <c r="CA21" s="148">
        <v>143</v>
      </c>
      <c r="CB21" s="148">
        <v>146</v>
      </c>
      <c r="CC21" s="148">
        <v>145</v>
      </c>
      <c r="CD21" s="148">
        <v>155</v>
      </c>
      <c r="CE21" s="147"/>
      <c r="CF21" s="148">
        <v>155</v>
      </c>
      <c r="CG21" s="148">
        <v>232</v>
      </c>
      <c r="CH21" s="148">
        <v>264</v>
      </c>
      <c r="CI21" s="148">
        <v>258</v>
      </c>
      <c r="CJ21" s="147"/>
      <c r="CK21" s="148">
        <v>200</v>
      </c>
      <c r="CL21" s="148">
        <v>198</v>
      </c>
      <c r="CM21" s="148">
        <v>133</v>
      </c>
      <c r="CN21" s="148">
        <v>107</v>
      </c>
      <c r="CO21" s="147"/>
      <c r="CP21" s="148">
        <v>113</v>
      </c>
      <c r="CQ21" s="148">
        <v>44</v>
      </c>
      <c r="CR21" s="148">
        <v>44</v>
      </c>
      <c r="CS21" s="148">
        <v>26</v>
      </c>
      <c r="CT21" s="147"/>
      <c r="CU21" s="148">
        <v>37</v>
      </c>
      <c r="CV21" s="147"/>
      <c r="CW21" s="148">
        <v>24</v>
      </c>
    </row>
    <row r="22" spans="1:106" s="10" customFormat="1" ht="14.1" customHeight="1" x14ac:dyDescent="0.2">
      <c r="A22" s="291" t="s">
        <v>89</v>
      </c>
      <c r="B22" s="262">
        <v>250</v>
      </c>
      <c r="C22" s="366"/>
      <c r="D22" s="148">
        <v>296</v>
      </c>
      <c r="E22" s="366"/>
      <c r="F22" s="148">
        <v>320</v>
      </c>
      <c r="G22" s="366"/>
      <c r="H22" s="148">
        <v>318</v>
      </c>
      <c r="I22" s="366"/>
      <c r="J22" s="148">
        <f>'[4]5.5.3 - Bilanz Kurzfri...'!$G$30+'[4]5.5.3 - Bilanz Kurzfri...'!$G$36</f>
        <v>268</v>
      </c>
      <c r="K22" s="366"/>
      <c r="L22" s="148">
        <v>252.00000000009999</v>
      </c>
      <c r="M22" s="366"/>
      <c r="N22" s="148">
        <v>230</v>
      </c>
      <c r="O22" s="366"/>
      <c r="P22" s="148">
        <v>242</v>
      </c>
      <c r="Q22" s="366"/>
      <c r="R22" s="148">
        <f>'[5]5.5.3 - Bilanz Kurzfri...'!$G$30+'[5]5.5.3 - Bilanz Kurzfri...'!$G$36</f>
        <v>346</v>
      </c>
      <c r="S22" s="209"/>
      <c r="T22" s="148">
        <v>321</v>
      </c>
      <c r="U22" s="209"/>
      <c r="V22" s="148">
        <v>362</v>
      </c>
      <c r="W22" s="209"/>
      <c r="X22" s="148">
        <v>414</v>
      </c>
      <c r="Y22" s="249"/>
      <c r="Z22" s="148">
        <v>293</v>
      </c>
      <c r="AA22" s="249"/>
      <c r="AB22" s="148">
        <v>251</v>
      </c>
      <c r="AC22" s="249"/>
      <c r="AD22" s="148">
        <v>234</v>
      </c>
      <c r="AE22" s="185"/>
      <c r="AF22" s="148">
        <v>257</v>
      </c>
      <c r="AG22" s="147"/>
      <c r="AH22" s="148">
        <v>232</v>
      </c>
      <c r="AI22" s="147"/>
      <c r="AJ22" s="148">
        <v>250</v>
      </c>
      <c r="AK22" s="147"/>
      <c r="AL22" s="148">
        <v>256</v>
      </c>
      <c r="AM22" s="147"/>
      <c r="AN22" s="148">
        <v>256</v>
      </c>
      <c r="AO22" s="147"/>
      <c r="AP22" s="148">
        <v>232</v>
      </c>
      <c r="AQ22" s="147"/>
      <c r="AR22" s="148">
        <v>213</v>
      </c>
      <c r="AS22" s="147"/>
      <c r="AT22" s="148">
        <v>241</v>
      </c>
      <c r="AU22" s="147"/>
      <c r="AV22" s="148">
        <v>248</v>
      </c>
      <c r="AW22" s="147"/>
      <c r="AX22" s="148">
        <v>280</v>
      </c>
      <c r="AY22" s="147"/>
      <c r="AZ22" s="148">
        <v>253</v>
      </c>
      <c r="BA22" s="147"/>
      <c r="BB22" s="148">
        <v>293</v>
      </c>
      <c r="BC22" s="147"/>
      <c r="BD22" s="148">
        <v>310</v>
      </c>
      <c r="BE22" s="147"/>
      <c r="BF22" s="148">
        <v>319</v>
      </c>
      <c r="BG22" s="147"/>
      <c r="BH22" s="148">
        <v>297</v>
      </c>
      <c r="BI22" s="147"/>
      <c r="BJ22" s="148">
        <v>286</v>
      </c>
      <c r="BK22" s="147"/>
      <c r="BL22" s="148">
        <v>305</v>
      </c>
      <c r="BM22" s="147"/>
      <c r="BN22" s="148">
        <v>273</v>
      </c>
      <c r="BO22" s="147"/>
      <c r="BP22" s="148">
        <v>294</v>
      </c>
      <c r="BQ22" s="148">
        <v>259</v>
      </c>
      <c r="BR22" s="148">
        <v>236</v>
      </c>
      <c r="BS22" s="148">
        <v>238</v>
      </c>
      <c r="BT22" s="147"/>
      <c r="BU22" s="148">
        <v>291</v>
      </c>
      <c r="BV22" s="148">
        <v>227</v>
      </c>
      <c r="BW22" s="148">
        <v>260</v>
      </c>
      <c r="BX22" s="148">
        <v>256</v>
      </c>
      <c r="BY22" s="147"/>
      <c r="BZ22" s="148">
        <v>214</v>
      </c>
      <c r="CA22" s="148">
        <v>151</v>
      </c>
      <c r="CB22" s="148">
        <v>145</v>
      </c>
      <c r="CC22" s="148">
        <v>167</v>
      </c>
      <c r="CD22" s="148">
        <v>212</v>
      </c>
      <c r="CE22" s="147"/>
      <c r="CF22" s="148">
        <v>212</v>
      </c>
      <c r="CG22" s="148">
        <v>169</v>
      </c>
      <c r="CH22" s="148">
        <v>184</v>
      </c>
      <c r="CI22" s="148">
        <v>147</v>
      </c>
      <c r="CJ22" s="147"/>
      <c r="CK22" s="148">
        <v>150</v>
      </c>
      <c r="CL22" s="148">
        <v>195</v>
      </c>
      <c r="CM22" s="148">
        <v>175</v>
      </c>
      <c r="CN22" s="148">
        <v>165</v>
      </c>
      <c r="CO22" s="147"/>
      <c r="CP22" s="148">
        <v>220</v>
      </c>
      <c r="CQ22" s="148">
        <v>203</v>
      </c>
      <c r="CR22" s="148">
        <v>223</v>
      </c>
      <c r="CS22" s="148">
        <v>290</v>
      </c>
      <c r="CT22" s="147"/>
      <c r="CU22" s="148">
        <v>200</v>
      </c>
      <c r="CV22" s="147"/>
      <c r="CW22" s="148">
        <v>205</v>
      </c>
    </row>
    <row r="23" spans="1:106" s="10" customFormat="1" ht="14.1" customHeight="1" x14ac:dyDescent="0.2">
      <c r="A23" s="292" t="s">
        <v>244</v>
      </c>
      <c r="B23" s="457">
        <v>131</v>
      </c>
      <c r="C23" s="366"/>
      <c r="D23" s="474">
        <v>205</v>
      </c>
      <c r="E23" s="366"/>
      <c r="F23" s="474">
        <v>0</v>
      </c>
      <c r="G23" s="366"/>
      <c r="H23" s="474">
        <v>0</v>
      </c>
      <c r="I23" s="366"/>
      <c r="J23" s="474">
        <f>'[4]5.5.3 - Bilanz Kurzfri...'!$G$39</f>
        <v>0</v>
      </c>
      <c r="K23" s="366"/>
      <c r="L23" s="474" t="s">
        <v>56</v>
      </c>
      <c r="M23" s="366"/>
      <c r="N23" s="148">
        <v>3158</v>
      </c>
      <c r="O23" s="366"/>
      <c r="P23" s="148">
        <v>3127</v>
      </c>
      <c r="Q23" s="366"/>
      <c r="R23" s="141" t="s">
        <v>56</v>
      </c>
      <c r="S23" s="209"/>
      <c r="T23" s="141" t="s">
        <v>56</v>
      </c>
      <c r="U23" s="209"/>
      <c r="V23" s="141" t="s">
        <v>56</v>
      </c>
      <c r="W23" s="209"/>
      <c r="X23" s="141" t="s">
        <v>56</v>
      </c>
      <c r="Y23" s="249"/>
      <c r="Z23" s="141" t="s">
        <v>56</v>
      </c>
      <c r="AA23" s="249"/>
      <c r="AB23" s="141" t="s">
        <v>56</v>
      </c>
      <c r="AC23" s="249"/>
      <c r="AD23" s="141" t="s">
        <v>56</v>
      </c>
      <c r="AE23" s="185"/>
      <c r="AF23" s="141" t="s">
        <v>56</v>
      </c>
      <c r="AG23" s="147"/>
      <c r="AH23" s="141" t="s">
        <v>56</v>
      </c>
      <c r="AI23" s="147"/>
      <c r="AJ23" s="141" t="s">
        <v>56</v>
      </c>
      <c r="AK23" s="147"/>
      <c r="AL23" s="141" t="s">
        <v>56</v>
      </c>
      <c r="AM23" s="147"/>
      <c r="AN23" s="141" t="s">
        <v>56</v>
      </c>
      <c r="AO23" s="147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1" t="s">
        <v>56</v>
      </c>
      <c r="BR23" s="141" t="s">
        <v>56</v>
      </c>
      <c r="BS23" s="141" t="s">
        <v>56</v>
      </c>
      <c r="BT23" s="147"/>
      <c r="BU23" s="141" t="s">
        <v>56</v>
      </c>
      <c r="BV23" s="141" t="s">
        <v>56</v>
      </c>
      <c r="BW23" s="141" t="s">
        <v>56</v>
      </c>
      <c r="BX23" s="141" t="s">
        <v>56</v>
      </c>
      <c r="BY23" s="147"/>
      <c r="BZ23" s="141" t="s">
        <v>56</v>
      </c>
      <c r="CA23" s="141" t="s">
        <v>56</v>
      </c>
      <c r="CB23" s="141" t="s">
        <v>56</v>
      </c>
      <c r="CC23" s="141" t="s">
        <v>56</v>
      </c>
      <c r="CD23" s="141" t="s">
        <v>56</v>
      </c>
      <c r="CE23" s="147"/>
      <c r="CF23" s="141" t="s">
        <v>56</v>
      </c>
      <c r="CG23" s="141" t="s">
        <v>56</v>
      </c>
      <c r="CH23" s="141" t="s">
        <v>56</v>
      </c>
      <c r="CI23" s="141" t="s">
        <v>56</v>
      </c>
      <c r="CJ23" s="147"/>
      <c r="CK23" s="141" t="s">
        <v>56</v>
      </c>
      <c r="CL23" s="141" t="s">
        <v>56</v>
      </c>
      <c r="CM23" s="141" t="s">
        <v>56</v>
      </c>
      <c r="CN23" s="141" t="s">
        <v>56</v>
      </c>
      <c r="CO23" s="147"/>
      <c r="CP23" s="141" t="s">
        <v>56</v>
      </c>
      <c r="CQ23" s="148"/>
      <c r="CR23" s="148"/>
      <c r="CS23" s="148"/>
      <c r="CT23" s="147"/>
      <c r="CU23" s="141" t="s">
        <v>56</v>
      </c>
      <c r="CV23" s="147"/>
      <c r="CW23" s="141" t="s">
        <v>56</v>
      </c>
    </row>
    <row r="24" spans="1:106" s="8" customFormat="1" ht="13.5" thickBot="1" x14ac:dyDescent="0.25">
      <c r="A24" s="293" t="s">
        <v>104</v>
      </c>
      <c r="B24" s="263">
        <v>4697.0000000001</v>
      </c>
      <c r="C24" s="366"/>
      <c r="D24" s="250">
        <v>3630.0000000002001</v>
      </c>
      <c r="E24" s="366"/>
      <c r="F24" s="250">
        <v>3768.0000000002001</v>
      </c>
      <c r="G24" s="366"/>
      <c r="H24" s="250">
        <v>3645.0000000001</v>
      </c>
      <c r="I24" s="366"/>
      <c r="J24" s="250">
        <f>'[4]5.5.3 - Bilanz Kurzfri...'!$G$40</f>
        <v>3860.0000000001</v>
      </c>
      <c r="K24" s="366"/>
      <c r="L24" s="250">
        <v>3901.0000000002001</v>
      </c>
      <c r="M24" s="366"/>
      <c r="N24" s="250">
        <v>5894.0000000001</v>
      </c>
      <c r="O24" s="366"/>
      <c r="P24" s="250">
        <v>5852.0000000001</v>
      </c>
      <c r="Q24" s="366"/>
      <c r="R24" s="250">
        <f>'[5]5.5.3 - Bilanz Kurzfri...'!$G$39</f>
        <v>4063</v>
      </c>
      <c r="S24" s="209"/>
      <c r="T24" s="250">
        <v>3957</v>
      </c>
      <c r="U24" s="209"/>
      <c r="V24" s="250">
        <v>3967.0000000001</v>
      </c>
      <c r="W24" s="209"/>
      <c r="X24" s="250">
        <v>4354.0000000001</v>
      </c>
      <c r="Y24" s="249"/>
      <c r="Z24" s="250">
        <v>5715</v>
      </c>
      <c r="AA24" s="249"/>
      <c r="AB24" s="250">
        <v>5358</v>
      </c>
      <c r="AC24" s="249"/>
      <c r="AD24" s="250">
        <v>3842</v>
      </c>
      <c r="AE24" s="185"/>
      <c r="AF24" s="250">
        <f>SUM(AF16:AF22)</f>
        <v>4095</v>
      </c>
      <c r="AG24" s="147"/>
      <c r="AH24" s="250">
        <v>3034</v>
      </c>
      <c r="AI24" s="147"/>
      <c r="AJ24" s="250">
        <v>3039</v>
      </c>
      <c r="AK24" s="147"/>
      <c r="AL24" s="250">
        <v>3201</v>
      </c>
      <c r="AM24" s="147"/>
      <c r="AN24" s="250">
        <f>SUM(AN16:AN22)</f>
        <v>3313</v>
      </c>
      <c r="AO24" s="147"/>
      <c r="AP24" s="250">
        <f>SUM(AP16:AP22)</f>
        <v>3330</v>
      </c>
      <c r="AQ24" s="147"/>
      <c r="AR24" s="250">
        <v>3149</v>
      </c>
      <c r="AS24" s="147"/>
      <c r="AT24" s="250">
        <v>3455</v>
      </c>
      <c r="AU24" s="147"/>
      <c r="AV24" s="250">
        <v>3479</v>
      </c>
      <c r="AW24" s="147"/>
      <c r="AX24" s="250">
        <f>SUM(AX16:AX22)</f>
        <v>3394</v>
      </c>
      <c r="AY24" s="147"/>
      <c r="AZ24" s="250">
        <v>3219</v>
      </c>
      <c r="BA24" s="147"/>
      <c r="BB24" s="250">
        <v>3359</v>
      </c>
      <c r="BC24" s="147"/>
      <c r="BD24" s="250">
        <v>3448</v>
      </c>
      <c r="BE24" s="147"/>
      <c r="BF24" s="250">
        <v>3754</v>
      </c>
      <c r="BG24" s="147"/>
      <c r="BH24" s="250">
        <v>3772</v>
      </c>
      <c r="BI24" s="147"/>
      <c r="BJ24" s="250">
        <v>3366</v>
      </c>
      <c r="BK24" s="147"/>
      <c r="BL24" s="250">
        <v>3487</v>
      </c>
      <c r="BM24" s="147"/>
      <c r="BN24" s="250">
        <v>3645</v>
      </c>
      <c r="BO24" s="147"/>
      <c r="BP24" s="250">
        <v>3389</v>
      </c>
      <c r="BQ24" s="250">
        <v>3614</v>
      </c>
      <c r="BR24" s="250">
        <v>3532</v>
      </c>
      <c r="BS24" s="250">
        <v>3118</v>
      </c>
      <c r="BT24" s="147"/>
      <c r="BU24" s="250">
        <v>2928</v>
      </c>
      <c r="BV24" s="250">
        <v>3034</v>
      </c>
      <c r="BW24" s="250">
        <v>2974</v>
      </c>
      <c r="BX24" s="250">
        <v>2883</v>
      </c>
      <c r="BY24" s="147"/>
      <c r="BZ24" s="250">
        <v>2686</v>
      </c>
      <c r="CA24" s="250">
        <v>2765</v>
      </c>
      <c r="CB24" s="250">
        <v>2766</v>
      </c>
      <c r="CC24" s="250">
        <v>2182</v>
      </c>
      <c r="CD24" s="250">
        <v>2423</v>
      </c>
      <c r="CE24" s="147"/>
      <c r="CF24" s="250">
        <v>2423</v>
      </c>
      <c r="CG24" s="250">
        <v>2825</v>
      </c>
      <c r="CH24" s="250">
        <v>2758</v>
      </c>
      <c r="CI24" s="250">
        <v>2558</v>
      </c>
      <c r="CJ24" s="147"/>
      <c r="CK24" s="250">
        <v>2243</v>
      </c>
      <c r="CL24" s="250">
        <v>2345</v>
      </c>
      <c r="CM24" s="250">
        <v>2603</v>
      </c>
      <c r="CN24" s="250">
        <v>2562</v>
      </c>
      <c r="CO24" s="147"/>
      <c r="CP24" s="250">
        <v>2475</v>
      </c>
      <c r="CQ24" s="147">
        <v>2512</v>
      </c>
      <c r="CR24" s="147">
        <v>2529</v>
      </c>
      <c r="CS24" s="147">
        <v>2486</v>
      </c>
      <c r="CT24" s="147"/>
      <c r="CU24" s="250">
        <v>2506</v>
      </c>
      <c r="CV24" s="147"/>
      <c r="CW24" s="250">
        <v>2589</v>
      </c>
      <c r="CX24" s="14"/>
      <c r="CY24" s="62"/>
      <c r="CZ24" s="7"/>
      <c r="DA24" s="7"/>
      <c r="DB24" s="7"/>
    </row>
    <row r="25" spans="1:106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09"/>
      <c r="T25" s="252"/>
      <c r="U25" s="209"/>
      <c r="V25" s="252"/>
      <c r="W25" s="209"/>
      <c r="X25" s="252"/>
      <c r="Y25" s="249"/>
      <c r="Z25" s="252"/>
      <c r="AA25" s="249"/>
      <c r="AB25" s="252"/>
      <c r="AC25" s="249"/>
      <c r="AD25" s="252"/>
      <c r="AE25" s="185"/>
      <c r="AF25" s="252"/>
      <c r="AG25" s="148"/>
      <c r="AH25" s="252"/>
      <c r="AI25" s="148"/>
      <c r="AJ25" s="252"/>
      <c r="AK25" s="148"/>
      <c r="AL25" s="252"/>
      <c r="AM25" s="148"/>
      <c r="AN25" s="252"/>
      <c r="AO25" s="148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252"/>
      <c r="BR25" s="252"/>
      <c r="BS25" s="252"/>
      <c r="BT25" s="148"/>
      <c r="BU25" s="252"/>
      <c r="BV25" s="252"/>
      <c r="BW25" s="252"/>
      <c r="BX25" s="252"/>
      <c r="BY25" s="148"/>
      <c r="BZ25" s="252"/>
      <c r="CA25" s="252"/>
      <c r="CB25" s="252"/>
      <c r="CC25" s="252"/>
      <c r="CD25" s="252"/>
      <c r="CE25" s="148"/>
      <c r="CF25" s="252"/>
      <c r="CG25" s="252"/>
      <c r="CH25" s="252"/>
      <c r="CI25" s="252"/>
      <c r="CJ25" s="148"/>
      <c r="CK25" s="252"/>
      <c r="CL25" s="252"/>
      <c r="CM25" s="217"/>
      <c r="CN25" s="252"/>
      <c r="CO25" s="148"/>
      <c r="CP25" s="252"/>
      <c r="CQ25" s="252"/>
      <c r="CR25" s="252"/>
      <c r="CS25" s="252"/>
      <c r="CT25" s="148"/>
      <c r="CU25" s="252"/>
      <c r="CV25" s="148"/>
      <c r="CW25" s="252"/>
    </row>
    <row r="26" spans="1:106" s="8" customFormat="1" ht="13.5" thickBot="1" x14ac:dyDescent="0.25">
      <c r="A26" s="296" t="s">
        <v>90</v>
      </c>
      <c r="B26" s="268">
        <v>9671</v>
      </c>
      <c r="C26" s="366"/>
      <c r="D26" s="269">
        <v>8695</v>
      </c>
      <c r="E26" s="366"/>
      <c r="F26" s="269">
        <v>8835</v>
      </c>
      <c r="G26" s="366"/>
      <c r="H26" s="269">
        <v>8584</v>
      </c>
      <c r="I26" s="366"/>
      <c r="J26" s="269">
        <f>'[4]5.5.3 - Bilanz Kurzfri...'!$G$41</f>
        <v>8837</v>
      </c>
      <c r="K26" s="366"/>
      <c r="L26" s="269">
        <v>8687</v>
      </c>
      <c r="M26" s="366"/>
      <c r="N26" s="269">
        <v>10545</v>
      </c>
      <c r="O26" s="366"/>
      <c r="P26" s="269">
        <v>10540</v>
      </c>
      <c r="Q26" s="366"/>
      <c r="R26" s="269">
        <f>'[5]5.5.3 - Bilanz Kurzfri...'!$G$40</f>
        <v>10420</v>
      </c>
      <c r="S26" s="209"/>
      <c r="T26" s="269">
        <v>10396</v>
      </c>
      <c r="U26" s="209"/>
      <c r="V26" s="269">
        <v>10365</v>
      </c>
      <c r="W26" s="209"/>
      <c r="X26" s="269">
        <v>10912</v>
      </c>
      <c r="Y26" s="249"/>
      <c r="Z26" s="269">
        <v>10202</v>
      </c>
      <c r="AA26" s="249"/>
      <c r="AB26" s="269">
        <v>9877</v>
      </c>
      <c r="AC26" s="249"/>
      <c r="AD26" s="269">
        <v>8242</v>
      </c>
      <c r="AE26" s="185"/>
      <c r="AF26" s="269">
        <f>+AF24+AF14</f>
        <v>8300</v>
      </c>
      <c r="AG26" s="147"/>
      <c r="AH26" s="269">
        <v>7140</v>
      </c>
      <c r="AI26" s="147"/>
      <c r="AJ26" s="269">
        <v>7219</v>
      </c>
      <c r="AK26" s="147"/>
      <c r="AL26" s="269">
        <v>7217</v>
      </c>
      <c r="AM26" s="147"/>
      <c r="AN26" s="269">
        <f>+AN24+AN14</f>
        <v>7422</v>
      </c>
      <c r="AO26" s="147"/>
      <c r="AP26" s="269">
        <f>+AP24+AP14</f>
        <v>7678</v>
      </c>
      <c r="AQ26" s="147"/>
      <c r="AR26" s="269">
        <v>7250</v>
      </c>
      <c r="AS26" s="147"/>
      <c r="AT26" s="269">
        <v>7360</v>
      </c>
      <c r="AU26" s="147"/>
      <c r="AV26" s="269">
        <v>7196</v>
      </c>
      <c r="AW26" s="147"/>
      <c r="AX26" s="269">
        <f>+AX24+AX14</f>
        <v>6998</v>
      </c>
      <c r="AY26" s="147"/>
      <c r="AZ26" s="269">
        <v>6811</v>
      </c>
      <c r="BA26" s="147"/>
      <c r="BB26" s="269">
        <v>7111</v>
      </c>
      <c r="BC26" s="147"/>
      <c r="BD26" s="269">
        <f>BD14+BD24</f>
        <v>7268</v>
      </c>
      <c r="BE26" s="147"/>
      <c r="BF26" s="269">
        <f>BF14+BF24</f>
        <v>7603</v>
      </c>
      <c r="BG26" s="147"/>
      <c r="BH26" s="269">
        <f>BH24+BH14</f>
        <v>7519</v>
      </c>
      <c r="BI26" s="147"/>
      <c r="BJ26" s="269">
        <f>BJ24+BJ14</f>
        <v>6965</v>
      </c>
      <c r="BK26" s="147"/>
      <c r="BL26" s="269">
        <v>7016</v>
      </c>
      <c r="BM26" s="147"/>
      <c r="BN26" s="269">
        <v>7141</v>
      </c>
      <c r="BO26" s="147"/>
      <c r="BP26" s="269">
        <v>6878</v>
      </c>
      <c r="BQ26" s="269">
        <v>6744</v>
      </c>
      <c r="BR26" s="269">
        <v>6588</v>
      </c>
      <c r="BS26" s="269">
        <v>5837</v>
      </c>
      <c r="BT26" s="147"/>
      <c r="BU26" s="269">
        <v>5666</v>
      </c>
      <c r="BV26" s="269">
        <v>5580</v>
      </c>
      <c r="BW26" s="269">
        <v>5549</v>
      </c>
      <c r="BX26" s="269">
        <v>5319</v>
      </c>
      <c r="BY26" s="147"/>
      <c r="BZ26" s="269">
        <v>5068</v>
      </c>
      <c r="CA26" s="269">
        <v>5122</v>
      </c>
      <c r="CB26" s="269">
        <v>4985</v>
      </c>
      <c r="CC26" s="269">
        <v>4366</v>
      </c>
      <c r="CD26" s="269">
        <v>4592</v>
      </c>
      <c r="CE26" s="147"/>
      <c r="CF26" s="269">
        <v>4592</v>
      </c>
      <c r="CG26" s="269">
        <v>4975</v>
      </c>
      <c r="CH26" s="269">
        <v>4850</v>
      </c>
      <c r="CI26" s="269">
        <v>4290</v>
      </c>
      <c r="CJ26" s="147"/>
      <c r="CK26" s="269">
        <v>4049</v>
      </c>
      <c r="CL26" s="269">
        <v>4130</v>
      </c>
      <c r="CM26" s="269">
        <v>4350</v>
      </c>
      <c r="CN26" s="269">
        <v>4287</v>
      </c>
      <c r="CO26" s="147"/>
      <c r="CP26" s="269">
        <v>4205</v>
      </c>
      <c r="CQ26" s="217">
        <v>4224</v>
      </c>
      <c r="CR26" s="217">
        <v>4259</v>
      </c>
      <c r="CS26" s="217">
        <v>4269</v>
      </c>
      <c r="CT26" s="147"/>
      <c r="CU26" s="269">
        <v>4341</v>
      </c>
      <c r="CV26" s="147"/>
      <c r="CW26" s="269">
        <v>4577</v>
      </c>
      <c r="CX26" s="14"/>
      <c r="CY26" s="62"/>
      <c r="CZ26" s="7"/>
      <c r="DA26" s="7"/>
      <c r="DB26" s="7"/>
    </row>
    <row r="27" spans="1:106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09"/>
      <c r="T27" s="148"/>
      <c r="U27" s="209"/>
      <c r="V27" s="148"/>
      <c r="W27" s="209"/>
      <c r="X27" s="148"/>
      <c r="Y27" s="249"/>
      <c r="Z27" s="148"/>
      <c r="AA27" s="253"/>
      <c r="AB27" s="148"/>
      <c r="AC27" s="249"/>
      <c r="AD27" s="148"/>
      <c r="AE27" s="185"/>
      <c r="AF27" s="148"/>
      <c r="AG27" s="218"/>
      <c r="AH27" s="148"/>
      <c r="AI27" s="218"/>
      <c r="AJ27" s="148"/>
      <c r="AK27" s="218"/>
      <c r="AL27" s="148"/>
      <c r="AM27" s="218"/>
      <c r="AN27" s="148"/>
      <c r="AO27" s="218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148"/>
      <c r="BR27" s="148"/>
      <c r="BS27" s="148"/>
      <c r="BT27" s="218"/>
      <c r="BU27" s="148"/>
      <c r="BV27" s="148"/>
      <c r="BW27" s="148"/>
      <c r="BX27" s="148"/>
      <c r="BY27" s="254"/>
      <c r="BZ27" s="148"/>
      <c r="CA27" s="148"/>
      <c r="CB27" s="148"/>
      <c r="CC27" s="148"/>
      <c r="CD27" s="148"/>
      <c r="CE27" s="254"/>
      <c r="CF27" s="148"/>
      <c r="CG27" s="148"/>
      <c r="CH27" s="148"/>
      <c r="CI27" s="148"/>
      <c r="CJ27" s="254"/>
      <c r="CK27" s="148"/>
      <c r="CL27" s="148"/>
      <c r="CM27" s="148"/>
      <c r="CN27" s="148"/>
      <c r="CO27" s="254"/>
      <c r="CP27" s="148"/>
      <c r="CQ27" s="148"/>
      <c r="CR27" s="148"/>
      <c r="CS27" s="148"/>
      <c r="CT27" s="254"/>
      <c r="CU27" s="148"/>
      <c r="CV27" s="254"/>
      <c r="CW27" s="148"/>
    </row>
    <row r="28" spans="1:106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09"/>
      <c r="T28" s="148">
        <v>1317</v>
      </c>
      <c r="U28" s="209"/>
      <c r="V28" s="148">
        <v>1317</v>
      </c>
      <c r="W28" s="209"/>
      <c r="X28" s="148">
        <v>1317</v>
      </c>
      <c r="Y28" s="249"/>
      <c r="Z28" s="148">
        <v>1317</v>
      </c>
      <c r="AA28" s="253"/>
      <c r="AB28" s="148">
        <v>1317</v>
      </c>
      <c r="AC28" s="249"/>
      <c r="AD28" s="148">
        <v>1316</v>
      </c>
      <c r="AE28" s="185"/>
      <c r="AF28" s="148">
        <v>1317</v>
      </c>
      <c r="AG28" s="125"/>
      <c r="AH28" s="148">
        <v>1317</v>
      </c>
      <c r="AI28" s="125"/>
      <c r="AJ28" s="148">
        <v>1317</v>
      </c>
      <c r="AK28" s="125"/>
      <c r="AL28" s="148">
        <v>1317</v>
      </c>
      <c r="AM28" s="125"/>
      <c r="AN28" s="148">
        <v>1317</v>
      </c>
      <c r="AO28" s="12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889</v>
      </c>
      <c r="AY28" s="125"/>
      <c r="AZ28" s="148">
        <v>889</v>
      </c>
      <c r="BA28" s="125"/>
      <c r="BB28" s="148">
        <v>889</v>
      </c>
      <c r="BC28" s="125"/>
      <c r="BD28" s="148">
        <v>889</v>
      </c>
      <c r="BE28" s="125"/>
      <c r="BF28" s="148">
        <v>889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48">
        <v>889</v>
      </c>
      <c r="BR28" s="148">
        <v>889</v>
      </c>
      <c r="BS28" s="148">
        <v>889</v>
      </c>
      <c r="BT28" s="125"/>
      <c r="BU28" s="148">
        <v>889</v>
      </c>
      <c r="BV28" s="148">
        <v>889</v>
      </c>
      <c r="BW28" s="148">
        <v>889</v>
      </c>
      <c r="BX28" s="148">
        <v>894</v>
      </c>
      <c r="BY28" s="255"/>
      <c r="BZ28" s="148">
        <v>889</v>
      </c>
      <c r="CA28" s="148">
        <v>889</v>
      </c>
      <c r="CB28" s="148">
        <v>889</v>
      </c>
      <c r="CC28" s="148">
        <v>889</v>
      </c>
      <c r="CD28" s="148">
        <v>889</v>
      </c>
      <c r="CE28" s="255"/>
      <c r="CF28" s="148">
        <v>889</v>
      </c>
      <c r="CG28" s="148">
        <v>889</v>
      </c>
      <c r="CH28" s="148">
        <v>889</v>
      </c>
      <c r="CI28" s="148">
        <v>889</v>
      </c>
      <c r="CJ28" s="255"/>
      <c r="CK28" s="148">
        <v>889</v>
      </c>
      <c r="CL28" s="148">
        <v>889</v>
      </c>
      <c r="CM28" s="148">
        <v>889</v>
      </c>
      <c r="CN28" s="148">
        <v>889</v>
      </c>
      <c r="CO28" s="255"/>
      <c r="CP28" s="148">
        <v>889</v>
      </c>
      <c r="CQ28" s="148">
        <v>889</v>
      </c>
      <c r="CR28" s="148">
        <v>889</v>
      </c>
      <c r="CS28" s="148">
        <v>889</v>
      </c>
      <c r="CT28" s="255"/>
      <c r="CU28" s="148">
        <v>889</v>
      </c>
      <c r="CV28" s="255"/>
      <c r="CW28" s="148">
        <v>836</v>
      </c>
    </row>
    <row r="29" spans="1:106" s="10" customFormat="1" ht="14.1" customHeight="1" x14ac:dyDescent="0.2">
      <c r="A29" s="297" t="s">
        <v>92</v>
      </c>
      <c r="B29" s="262">
        <v>1599</v>
      </c>
      <c r="C29" s="240"/>
      <c r="D29" s="148">
        <v>1429</v>
      </c>
      <c r="E29" s="240"/>
      <c r="F29" s="148">
        <v>1440</v>
      </c>
      <c r="G29" s="240"/>
      <c r="H29" s="148">
        <v>1483</v>
      </c>
      <c r="I29" s="240"/>
      <c r="J29" s="148">
        <v>1695</v>
      </c>
      <c r="K29" s="240"/>
      <c r="L29" s="148">
        <v>1391</v>
      </c>
      <c r="M29" s="240"/>
      <c r="N29" s="148">
        <v>1400</v>
      </c>
      <c r="O29" s="240"/>
      <c r="P29" s="148">
        <v>1324</v>
      </c>
      <c r="Q29" s="240"/>
      <c r="R29" s="148">
        <v>1444</v>
      </c>
      <c r="S29" s="209"/>
      <c r="T29" s="148">
        <v>1381</v>
      </c>
      <c r="U29" s="209"/>
      <c r="V29" s="148">
        <v>1366</v>
      </c>
      <c r="W29" s="209"/>
      <c r="X29" s="148">
        <v>1416</v>
      </c>
      <c r="Y29" s="249"/>
      <c r="Z29" s="148">
        <v>1430</v>
      </c>
      <c r="AA29" s="249"/>
      <c r="AB29" s="148">
        <v>1257</v>
      </c>
      <c r="AC29" s="249"/>
      <c r="AD29" s="148">
        <v>1123</v>
      </c>
      <c r="AE29" s="185"/>
      <c r="AF29" s="148">
        <v>1172</v>
      </c>
      <c r="AG29" s="125"/>
      <c r="AH29" s="148">
        <v>1374</v>
      </c>
      <c r="AI29" s="125"/>
      <c r="AJ29" s="148">
        <v>1313</v>
      </c>
      <c r="AK29" s="125"/>
      <c r="AL29" s="148">
        <v>1252</v>
      </c>
      <c r="AM29" s="125"/>
      <c r="AN29" s="148">
        <v>1262</v>
      </c>
      <c r="AO29" s="125"/>
      <c r="AP29" s="148">
        <v>1141</v>
      </c>
      <c r="AQ29" s="125"/>
      <c r="AR29" s="148">
        <v>1253</v>
      </c>
      <c r="AS29" s="125"/>
      <c r="AT29" s="148">
        <v>1374</v>
      </c>
      <c r="AU29" s="125"/>
      <c r="AV29" s="148">
        <v>1406</v>
      </c>
      <c r="AW29" s="125"/>
      <c r="AX29" s="148">
        <v>1499</v>
      </c>
      <c r="AY29" s="125"/>
      <c r="AZ29" s="148">
        <v>1690</v>
      </c>
      <c r="BA29" s="125"/>
      <c r="BB29" s="148">
        <v>1662</v>
      </c>
      <c r="BC29" s="125"/>
      <c r="BD29" s="148">
        <v>1657</v>
      </c>
      <c r="BE29" s="125"/>
      <c r="BF29" s="148">
        <v>1732</v>
      </c>
      <c r="BG29" s="125"/>
      <c r="BH29" s="148">
        <v>1238</v>
      </c>
      <c r="BI29" s="125"/>
      <c r="BJ29" s="148">
        <v>1239</v>
      </c>
      <c r="BK29" s="148"/>
      <c r="BL29" s="148">
        <v>1296</v>
      </c>
      <c r="BM29" s="148"/>
      <c r="BN29" s="148">
        <v>1402</v>
      </c>
      <c r="BO29" s="125"/>
      <c r="BP29" s="251">
        <v>943</v>
      </c>
      <c r="BQ29" s="251">
        <v>1000</v>
      </c>
      <c r="BR29" s="251">
        <v>1028</v>
      </c>
      <c r="BS29" s="251">
        <v>1089</v>
      </c>
      <c r="BT29" s="125"/>
      <c r="BU29" s="251">
        <v>699</v>
      </c>
      <c r="BV29" s="251">
        <v>725</v>
      </c>
      <c r="BW29" s="251">
        <v>744</v>
      </c>
      <c r="BX29" s="251">
        <v>828</v>
      </c>
      <c r="BY29" s="255"/>
      <c r="BZ29" s="251">
        <v>818</v>
      </c>
      <c r="CA29" s="251">
        <v>842</v>
      </c>
      <c r="CB29" s="251">
        <v>861</v>
      </c>
      <c r="CC29" s="251">
        <v>930</v>
      </c>
      <c r="CD29" s="251">
        <v>762</v>
      </c>
      <c r="CE29" s="255"/>
      <c r="CF29" s="251">
        <v>762</v>
      </c>
      <c r="CG29" s="251">
        <v>840</v>
      </c>
      <c r="CH29" s="251">
        <v>840</v>
      </c>
      <c r="CI29" s="251">
        <v>923</v>
      </c>
      <c r="CJ29" s="255"/>
      <c r="CK29" s="251">
        <v>811</v>
      </c>
      <c r="CL29" s="251">
        <v>811</v>
      </c>
      <c r="CM29" s="251">
        <v>861</v>
      </c>
      <c r="CN29" s="251">
        <v>882</v>
      </c>
      <c r="CO29" s="255"/>
      <c r="CP29" s="251">
        <v>685</v>
      </c>
      <c r="CQ29" s="251">
        <v>685</v>
      </c>
      <c r="CR29" s="251">
        <v>685</v>
      </c>
      <c r="CS29" s="251">
        <v>685</v>
      </c>
      <c r="CT29" s="255"/>
      <c r="CU29" s="251">
        <v>748</v>
      </c>
      <c r="CV29" s="255"/>
      <c r="CW29" s="251">
        <v>896</v>
      </c>
    </row>
    <row r="30" spans="1:106" s="10" customFormat="1" ht="14.1" customHeight="1" x14ac:dyDescent="0.2">
      <c r="A30" s="297" t="s">
        <v>93</v>
      </c>
      <c r="B30" s="265">
        <v>64</v>
      </c>
      <c r="C30" s="240"/>
      <c r="D30" s="256">
        <v>205</v>
      </c>
      <c r="E30" s="240"/>
      <c r="F30" s="256">
        <v>253</v>
      </c>
      <c r="G30" s="240"/>
      <c r="H30" s="256">
        <v>184</v>
      </c>
      <c r="I30" s="240"/>
      <c r="J30" s="256">
        <v>84</v>
      </c>
      <c r="K30" s="240"/>
      <c r="L30" s="256">
        <v>431</v>
      </c>
      <c r="M30" s="240"/>
      <c r="N30" s="256">
        <v>332</v>
      </c>
      <c r="O30" s="240"/>
      <c r="P30" s="256">
        <v>222</v>
      </c>
      <c r="Q30" s="240"/>
      <c r="R30" s="256">
        <v>96</v>
      </c>
      <c r="S30" s="209"/>
      <c r="T30" s="256">
        <v>87</v>
      </c>
      <c r="U30" s="209"/>
      <c r="V30" s="256">
        <v>136</v>
      </c>
      <c r="W30" s="209"/>
      <c r="X30" s="256">
        <v>81</v>
      </c>
      <c r="Y30" s="249"/>
      <c r="Z30" s="256">
        <v>78</v>
      </c>
      <c r="AA30" s="249"/>
      <c r="AB30" s="256">
        <v>192</v>
      </c>
      <c r="AC30" s="249"/>
      <c r="AD30" s="256">
        <v>190</v>
      </c>
      <c r="AE30" s="185"/>
      <c r="AF30" s="251">
        <v>128</v>
      </c>
      <c r="AG30" s="125"/>
      <c r="AH30" s="251">
        <v>53</v>
      </c>
      <c r="AI30" s="125"/>
      <c r="AJ30" s="251">
        <v>165</v>
      </c>
      <c r="AK30" s="125"/>
      <c r="AL30" s="251">
        <v>150</v>
      </c>
      <c r="AM30" s="125"/>
      <c r="AN30" s="251">
        <v>109</v>
      </c>
      <c r="AO30" s="125"/>
      <c r="AP30" s="251">
        <v>22</v>
      </c>
      <c r="AQ30" s="125"/>
      <c r="AR30" s="251">
        <v>47</v>
      </c>
      <c r="AS30" s="125"/>
      <c r="AT30" s="251">
        <v>115</v>
      </c>
      <c r="AU30" s="125"/>
      <c r="AV30" s="251">
        <v>80</v>
      </c>
      <c r="AW30" s="125"/>
      <c r="AX30" s="251">
        <v>25</v>
      </c>
      <c r="AY30" s="125"/>
      <c r="AZ30" s="251">
        <v>-159</v>
      </c>
      <c r="BA30" s="125"/>
      <c r="BB30" s="251">
        <v>45</v>
      </c>
      <c r="BC30" s="125"/>
      <c r="BD30" s="251">
        <v>34</v>
      </c>
      <c r="BE30" s="125"/>
      <c r="BF30" s="251">
        <v>25</v>
      </c>
      <c r="BG30" s="125"/>
      <c r="BH30" s="251">
        <v>508</v>
      </c>
      <c r="BI30" s="125"/>
      <c r="BJ30" s="251">
        <v>463</v>
      </c>
      <c r="BK30" s="125"/>
      <c r="BL30" s="251">
        <v>369</v>
      </c>
      <c r="BM30" s="125"/>
      <c r="BN30" s="251">
        <v>193</v>
      </c>
      <c r="BO30" s="125"/>
      <c r="BP30" s="251">
        <v>506</v>
      </c>
      <c r="BQ30" s="251">
        <v>501</v>
      </c>
      <c r="BR30" s="251">
        <v>347</v>
      </c>
      <c r="BS30" s="251">
        <v>166</v>
      </c>
      <c r="BT30" s="125"/>
      <c r="BU30" s="251">
        <v>379</v>
      </c>
      <c r="BV30" s="251">
        <v>353</v>
      </c>
      <c r="BW30" s="251">
        <v>235</v>
      </c>
      <c r="BX30" s="251">
        <v>104</v>
      </c>
      <c r="BY30" s="255"/>
      <c r="BZ30" s="251">
        <v>40</v>
      </c>
      <c r="CA30" s="251">
        <v>26</v>
      </c>
      <c r="CB30" s="251">
        <v>3</v>
      </c>
      <c r="CC30" s="251">
        <v>-14</v>
      </c>
      <c r="CD30" s="251">
        <v>183</v>
      </c>
      <c r="CE30" s="255"/>
      <c r="CF30" s="251">
        <v>183</v>
      </c>
      <c r="CG30" s="251">
        <v>212</v>
      </c>
      <c r="CH30" s="251">
        <v>156</v>
      </c>
      <c r="CI30" s="251">
        <v>103</v>
      </c>
      <c r="CJ30" s="255"/>
      <c r="CK30" s="251">
        <v>112</v>
      </c>
      <c r="CL30" s="251">
        <v>107</v>
      </c>
      <c r="CM30" s="251">
        <v>32</v>
      </c>
      <c r="CN30" s="251">
        <v>91</v>
      </c>
      <c r="CO30" s="255"/>
      <c r="CP30" s="251">
        <v>197</v>
      </c>
      <c r="CQ30" s="251">
        <v>195</v>
      </c>
      <c r="CR30" s="251">
        <v>159</v>
      </c>
      <c r="CS30" s="251">
        <v>82</v>
      </c>
      <c r="CT30" s="255"/>
      <c r="CU30" s="251">
        <v>-63</v>
      </c>
      <c r="CV30" s="255"/>
      <c r="CW30" s="251">
        <v>-12</v>
      </c>
    </row>
    <row r="31" spans="1:106" s="10" customFormat="1" ht="14.1" customHeight="1" x14ac:dyDescent="0.2">
      <c r="A31" s="298" t="s">
        <v>193</v>
      </c>
      <c r="B31" s="265">
        <v>-265</v>
      </c>
      <c r="C31" s="240"/>
      <c r="D31" s="256">
        <v>-282</v>
      </c>
      <c r="E31" s="240"/>
      <c r="F31" s="256">
        <v>-218</v>
      </c>
      <c r="G31" s="240"/>
      <c r="H31" s="256">
        <v>-326</v>
      </c>
      <c r="I31" s="240"/>
      <c r="J31" s="256">
        <v>-275</v>
      </c>
      <c r="K31" s="240"/>
      <c r="L31" s="256">
        <v>-359</v>
      </c>
      <c r="M31" s="240"/>
      <c r="N31" s="256">
        <v>-543</v>
      </c>
      <c r="O31" s="240"/>
      <c r="P31" s="256">
        <v>-528</v>
      </c>
      <c r="Q31" s="240"/>
      <c r="R31" s="256">
        <v>-547</v>
      </c>
      <c r="S31" s="209"/>
      <c r="T31" s="256">
        <v>-498</v>
      </c>
      <c r="U31" s="209"/>
      <c r="V31" s="256">
        <v>-468</v>
      </c>
      <c r="W31" s="209"/>
      <c r="X31" s="256">
        <v>-396</v>
      </c>
      <c r="Y31" s="249"/>
      <c r="Z31" s="256">
        <v>-212</v>
      </c>
      <c r="AA31" s="249"/>
      <c r="AB31" s="256">
        <v>-214</v>
      </c>
      <c r="AC31" s="249"/>
      <c r="AD31" s="256">
        <v>-300</v>
      </c>
      <c r="AE31" s="185"/>
      <c r="AF31" s="251">
        <v>-298</v>
      </c>
      <c r="AG31" s="151"/>
      <c r="AH31" s="251">
        <v>-462</v>
      </c>
      <c r="AI31" s="151"/>
      <c r="AJ31" s="251">
        <v>-485</v>
      </c>
      <c r="AK31" s="151"/>
      <c r="AL31" s="251">
        <v>-541</v>
      </c>
      <c r="AM31" s="151"/>
      <c r="AN31" s="251">
        <v>-410</v>
      </c>
      <c r="AO31" s="151"/>
      <c r="AP31" s="251">
        <v>-416</v>
      </c>
      <c r="AQ31" s="151"/>
      <c r="AR31" s="251">
        <v>-458</v>
      </c>
      <c r="AS31" s="151"/>
      <c r="AT31" s="251">
        <v>-445</v>
      </c>
      <c r="AU31" s="151"/>
      <c r="AV31" s="251">
        <v>-482</v>
      </c>
      <c r="AW31" s="151"/>
      <c r="AX31" s="251">
        <f>-533+8</f>
        <v>-525</v>
      </c>
      <c r="AY31" s="151"/>
      <c r="AZ31" s="251">
        <v>-525</v>
      </c>
      <c r="BA31" s="151"/>
      <c r="BB31" s="251">
        <v>-460</v>
      </c>
      <c r="BC31" s="151"/>
      <c r="BD31" s="251">
        <v>-405</v>
      </c>
      <c r="BE31" s="151"/>
      <c r="BF31" s="251">
        <v>-285</v>
      </c>
      <c r="BG31" s="151"/>
      <c r="BH31" s="251">
        <v>-321</v>
      </c>
      <c r="BI31" s="151"/>
      <c r="BJ31" s="251">
        <v>-294</v>
      </c>
      <c r="BK31" s="151"/>
      <c r="BL31" s="251">
        <v>-311</v>
      </c>
      <c r="BM31" s="151"/>
      <c r="BN31" s="251">
        <v>-275</v>
      </c>
      <c r="BO31" s="151"/>
      <c r="BP31" s="251">
        <v>-280</v>
      </c>
      <c r="BQ31" s="251">
        <v>-325</v>
      </c>
      <c r="BR31" s="251">
        <v>-246</v>
      </c>
      <c r="BS31" s="251">
        <v>-243</v>
      </c>
      <c r="BT31" s="151"/>
      <c r="BU31" s="251">
        <v>-221</v>
      </c>
      <c r="BV31" s="251">
        <v>-272</v>
      </c>
      <c r="BW31" s="251">
        <v>-260</v>
      </c>
      <c r="BX31" s="251">
        <v>-281</v>
      </c>
      <c r="BY31" s="144"/>
      <c r="BZ31" s="251">
        <v>-315</v>
      </c>
      <c r="CA31" s="251">
        <v>-349</v>
      </c>
      <c r="CB31" s="251">
        <v>-394</v>
      </c>
      <c r="CC31" s="251">
        <v>-507</v>
      </c>
      <c r="CD31" s="251">
        <v>-511</v>
      </c>
      <c r="CE31" s="144"/>
      <c r="CF31" s="251">
        <v>-511</v>
      </c>
      <c r="CG31" s="251">
        <v>-374</v>
      </c>
      <c r="CH31" s="251">
        <v>-337</v>
      </c>
      <c r="CI31" s="251">
        <v>-362</v>
      </c>
      <c r="CJ31" s="144"/>
      <c r="CK31" s="251">
        <v>-304</v>
      </c>
      <c r="CL31" s="251">
        <v>-299</v>
      </c>
      <c r="CM31" s="251">
        <v>-344</v>
      </c>
      <c r="CN31" s="251">
        <v>-362</v>
      </c>
      <c r="CO31" s="144"/>
      <c r="CP31" s="251">
        <v>-368</v>
      </c>
      <c r="CQ31" s="251">
        <v>-355</v>
      </c>
      <c r="CR31" s="251">
        <v>-339</v>
      </c>
      <c r="CS31" s="251">
        <v>-337</v>
      </c>
      <c r="CT31" s="144"/>
      <c r="CU31" s="251">
        <v>-335</v>
      </c>
      <c r="CV31" s="144"/>
      <c r="CW31" s="251">
        <v>-369</v>
      </c>
    </row>
    <row r="32" spans="1:106" s="10" customFormat="1" ht="14.1" customHeight="1" x14ac:dyDescent="0.2">
      <c r="A32" s="298" t="s">
        <v>194</v>
      </c>
      <c r="B32" s="265">
        <v>-18</v>
      </c>
      <c r="C32" s="240"/>
      <c r="D32" s="256">
        <v>-22</v>
      </c>
      <c r="E32" s="240"/>
      <c r="F32" s="256">
        <v>-12</v>
      </c>
      <c r="G32" s="240"/>
      <c r="H32" s="256">
        <v>-10</v>
      </c>
      <c r="I32" s="240"/>
      <c r="J32" s="256">
        <v>-8</v>
      </c>
      <c r="K32" s="240"/>
      <c r="L32" s="256">
        <v>-7</v>
      </c>
      <c r="M32" s="240"/>
      <c r="N32" s="256">
        <v>1120</v>
      </c>
      <c r="O32" s="240"/>
      <c r="P32" s="256">
        <v>1094</v>
      </c>
      <c r="Q32" s="240"/>
      <c r="R32" s="256">
        <v>1115</v>
      </c>
      <c r="S32" s="209"/>
      <c r="T32" s="256">
        <v>1126</v>
      </c>
      <c r="U32" s="209"/>
      <c r="V32" s="256">
        <v>1145</v>
      </c>
      <c r="W32" s="209"/>
      <c r="X32" s="256">
        <v>1161</v>
      </c>
      <c r="Y32" s="249"/>
      <c r="Z32" s="256">
        <v>1203</v>
      </c>
      <c r="AA32" s="249"/>
      <c r="AB32" s="256">
        <v>1176</v>
      </c>
      <c r="AC32" s="249"/>
      <c r="AD32" s="256">
        <v>1124</v>
      </c>
      <c r="AE32" s="185"/>
      <c r="AF32" s="251">
        <v>1116</v>
      </c>
      <c r="AG32" s="125"/>
      <c r="AH32" s="251">
        <v>12</v>
      </c>
      <c r="AI32" s="125"/>
      <c r="AJ32" s="251">
        <v>13</v>
      </c>
      <c r="AK32" s="125"/>
      <c r="AL32" s="251">
        <v>10</v>
      </c>
      <c r="AM32" s="125"/>
      <c r="AN32" s="251">
        <v>10</v>
      </c>
      <c r="AO32" s="125"/>
      <c r="AP32" s="251">
        <v>1</v>
      </c>
      <c r="AQ32" s="125"/>
      <c r="AR32" s="251">
        <v>2</v>
      </c>
      <c r="AS32" s="125"/>
      <c r="AT32" s="251">
        <v>3</v>
      </c>
      <c r="AU32" s="125"/>
      <c r="AV32" s="251">
        <v>3</v>
      </c>
      <c r="AW32" s="125"/>
      <c r="AX32" s="251">
        <v>4</v>
      </c>
      <c r="AY32" s="125"/>
      <c r="AZ32" s="251">
        <v>5</v>
      </c>
      <c r="BA32" s="125"/>
      <c r="BB32" s="251">
        <v>11</v>
      </c>
      <c r="BC32" s="125"/>
      <c r="BD32" s="251">
        <v>23</v>
      </c>
      <c r="BE32" s="125"/>
      <c r="BF32" s="251">
        <v>25</v>
      </c>
      <c r="BG32" s="125"/>
      <c r="BH32" s="251">
        <v>16</v>
      </c>
      <c r="BI32" s="125"/>
      <c r="BJ32" s="251">
        <v>16</v>
      </c>
      <c r="BK32" s="125"/>
      <c r="BL32" s="251">
        <v>16</v>
      </c>
      <c r="BM32" s="125"/>
      <c r="BN32" s="251">
        <v>16</v>
      </c>
      <c r="BO32" s="125"/>
      <c r="BP32" s="251">
        <v>16</v>
      </c>
      <c r="BQ32" s="251">
        <v>16</v>
      </c>
      <c r="BR32" s="251">
        <v>16</v>
      </c>
      <c r="BS32" s="251">
        <v>16</v>
      </c>
      <c r="BT32" s="125"/>
      <c r="BU32" s="251">
        <v>15</v>
      </c>
      <c r="BV32" s="251">
        <v>15</v>
      </c>
      <c r="BW32" s="251">
        <v>14</v>
      </c>
      <c r="BX32" s="251">
        <v>14</v>
      </c>
      <c r="BY32" s="255"/>
      <c r="BZ32" s="251">
        <v>13</v>
      </c>
      <c r="CA32" s="251">
        <v>16</v>
      </c>
      <c r="CB32" s="251">
        <v>16</v>
      </c>
      <c r="CC32" s="251">
        <v>16</v>
      </c>
      <c r="CD32" s="251">
        <v>16</v>
      </c>
      <c r="CE32" s="255"/>
      <c r="CF32" s="251">
        <v>16</v>
      </c>
      <c r="CG32" s="251">
        <v>78</v>
      </c>
      <c r="CH32" s="251">
        <v>78</v>
      </c>
      <c r="CI32" s="251">
        <v>18</v>
      </c>
      <c r="CJ32" s="255"/>
      <c r="CK32" s="251">
        <v>17</v>
      </c>
      <c r="CL32" s="251">
        <v>18</v>
      </c>
      <c r="CM32" s="251">
        <v>26</v>
      </c>
      <c r="CN32" s="251">
        <v>26</v>
      </c>
      <c r="CO32" s="255"/>
      <c r="CP32" s="251">
        <v>25</v>
      </c>
      <c r="CQ32" s="251">
        <v>19</v>
      </c>
      <c r="CR32" s="251">
        <v>17</v>
      </c>
      <c r="CS32" s="251">
        <v>18</v>
      </c>
      <c r="CT32" s="255"/>
      <c r="CU32" s="251">
        <v>17</v>
      </c>
      <c r="CV32" s="255"/>
      <c r="CW32" s="251">
        <v>14</v>
      </c>
    </row>
    <row r="33" spans="1:106" s="8" customFormat="1" ht="13.5" thickBot="1" x14ac:dyDescent="0.25">
      <c r="A33" s="293" t="s">
        <v>94</v>
      </c>
      <c r="B33" s="263">
        <v>2697</v>
      </c>
      <c r="C33" s="240"/>
      <c r="D33" s="250">
        <v>2647</v>
      </c>
      <c r="E33" s="240"/>
      <c r="F33" s="250">
        <v>2780</v>
      </c>
      <c r="G33" s="240"/>
      <c r="H33" s="250">
        <v>2648</v>
      </c>
      <c r="I33" s="240"/>
      <c r="J33" s="250">
        <v>2813</v>
      </c>
      <c r="K33" s="240"/>
      <c r="L33" s="250">
        <v>2773</v>
      </c>
      <c r="M33" s="240"/>
      <c r="N33" s="250">
        <v>3626</v>
      </c>
      <c r="O33" s="240"/>
      <c r="P33" s="250">
        <v>3429</v>
      </c>
      <c r="Q33" s="240"/>
      <c r="R33" s="250">
        <v>3425</v>
      </c>
      <c r="S33" s="209"/>
      <c r="T33" s="250">
        <v>3413</v>
      </c>
      <c r="U33" s="209"/>
      <c r="V33" s="250">
        <v>3496</v>
      </c>
      <c r="W33" s="209"/>
      <c r="X33" s="250">
        <v>3579</v>
      </c>
      <c r="Y33" s="249"/>
      <c r="Z33" s="250">
        <v>3816</v>
      </c>
      <c r="AA33" s="249"/>
      <c r="AB33" s="250">
        <v>3728</v>
      </c>
      <c r="AC33" s="249"/>
      <c r="AD33" s="250">
        <v>3453</v>
      </c>
      <c r="AE33" s="185"/>
      <c r="AF33" s="250">
        <f>SUM(AF28:AF32)</f>
        <v>3435</v>
      </c>
      <c r="AG33" s="147"/>
      <c r="AH33" s="250">
        <v>2294</v>
      </c>
      <c r="AI33" s="147"/>
      <c r="AJ33" s="250">
        <v>2323</v>
      </c>
      <c r="AK33" s="147"/>
      <c r="AL33" s="250">
        <v>2188</v>
      </c>
      <c r="AM33" s="147"/>
      <c r="AN33" s="250">
        <f>SUM(AN28:AN32)</f>
        <v>2288</v>
      </c>
      <c r="AO33" s="147"/>
      <c r="AP33" s="250">
        <f>SUM(AP28:AP32)</f>
        <v>2065</v>
      </c>
      <c r="AQ33" s="147"/>
      <c r="AR33" s="250">
        <v>2161</v>
      </c>
      <c r="AS33" s="147"/>
      <c r="AT33" s="250">
        <v>2364</v>
      </c>
      <c r="AU33" s="147"/>
      <c r="AV33" s="250">
        <v>2324</v>
      </c>
      <c r="AW33" s="147"/>
      <c r="AX33" s="250">
        <f>SUM(AX28:AX32)</f>
        <v>1892</v>
      </c>
      <c r="AY33" s="147"/>
      <c r="AZ33" s="250">
        <v>1900</v>
      </c>
      <c r="BA33" s="147"/>
      <c r="BB33" s="250">
        <v>2147</v>
      </c>
      <c r="BC33" s="147"/>
      <c r="BD33" s="250">
        <v>2198</v>
      </c>
      <c r="BE33" s="147"/>
      <c r="BF33" s="250">
        <f>SUM(BF28:BF32)</f>
        <v>2386</v>
      </c>
      <c r="BG33" s="147"/>
      <c r="BH33" s="250">
        <f>SUM(BH28:BH32)</f>
        <v>2330</v>
      </c>
      <c r="BI33" s="147"/>
      <c r="BJ33" s="250">
        <f>SUM(BJ28:BJ32)</f>
        <v>2313</v>
      </c>
      <c r="BK33" s="147"/>
      <c r="BL33" s="250">
        <v>2259</v>
      </c>
      <c r="BM33" s="147"/>
      <c r="BN33" s="250">
        <v>2225</v>
      </c>
      <c r="BO33" s="147"/>
      <c r="BP33" s="250">
        <v>2074</v>
      </c>
      <c r="BQ33" s="250">
        <v>2081</v>
      </c>
      <c r="BR33" s="250">
        <v>2034</v>
      </c>
      <c r="BS33" s="250">
        <v>1917</v>
      </c>
      <c r="BT33" s="147"/>
      <c r="BU33" s="250">
        <v>1761</v>
      </c>
      <c r="BV33" s="250">
        <v>1710</v>
      </c>
      <c r="BW33" s="250">
        <v>1622</v>
      </c>
      <c r="BX33" s="250">
        <v>1559</v>
      </c>
      <c r="BY33" s="147"/>
      <c r="BZ33" s="250">
        <v>1445</v>
      </c>
      <c r="CA33" s="250">
        <v>1424</v>
      </c>
      <c r="CB33" s="250">
        <v>1375</v>
      </c>
      <c r="CC33" s="250">
        <v>1314</v>
      </c>
      <c r="CD33" s="250">
        <v>1339</v>
      </c>
      <c r="CE33" s="147"/>
      <c r="CF33" s="250">
        <v>1339</v>
      </c>
      <c r="CG33" s="250">
        <v>1645</v>
      </c>
      <c r="CH33" s="250">
        <v>1626</v>
      </c>
      <c r="CI33" s="250">
        <v>1571</v>
      </c>
      <c r="CJ33" s="147"/>
      <c r="CK33" s="250">
        <v>1525</v>
      </c>
      <c r="CL33" s="250">
        <v>1526</v>
      </c>
      <c r="CM33" s="250">
        <v>1464</v>
      </c>
      <c r="CN33" s="250">
        <v>1526</v>
      </c>
      <c r="CO33" s="147"/>
      <c r="CP33" s="250">
        <v>1428</v>
      </c>
      <c r="CQ33" s="147">
        <v>1433</v>
      </c>
      <c r="CR33" s="147">
        <v>1411</v>
      </c>
      <c r="CS33" s="147">
        <v>1337</v>
      </c>
      <c r="CT33" s="147"/>
      <c r="CU33" s="250">
        <v>1256</v>
      </c>
      <c r="CV33" s="147"/>
      <c r="CW33" s="250">
        <v>1365</v>
      </c>
      <c r="CX33" s="14"/>
      <c r="CY33" s="62"/>
      <c r="CZ33" s="7"/>
      <c r="DA33" s="7"/>
      <c r="DB33" s="7"/>
    </row>
    <row r="34" spans="1:106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09"/>
      <c r="T34" s="245"/>
      <c r="U34" s="209"/>
      <c r="V34" s="245"/>
      <c r="W34" s="209"/>
      <c r="X34" s="245"/>
      <c r="Y34" s="249"/>
      <c r="Z34" s="245"/>
      <c r="AA34" s="249"/>
      <c r="AB34" s="245"/>
      <c r="AC34" s="249"/>
      <c r="AD34" s="245"/>
      <c r="AE34" s="185"/>
      <c r="AF34" s="245"/>
      <c r="AG34" s="246"/>
      <c r="AH34" s="245"/>
      <c r="AI34" s="246"/>
      <c r="AJ34" s="245"/>
      <c r="AK34" s="246"/>
      <c r="AL34" s="245"/>
      <c r="AM34" s="246"/>
      <c r="AN34" s="245"/>
      <c r="AO34" s="246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5"/>
      <c r="BR34" s="245"/>
      <c r="BS34" s="245"/>
      <c r="BT34" s="246"/>
      <c r="BU34" s="245"/>
      <c r="BV34" s="245"/>
      <c r="BW34" s="245"/>
      <c r="BX34" s="245"/>
      <c r="BY34" s="247"/>
      <c r="BZ34" s="245"/>
      <c r="CA34" s="245"/>
      <c r="CB34" s="245"/>
      <c r="CC34" s="245"/>
      <c r="CD34" s="245"/>
      <c r="CE34" s="247"/>
      <c r="CF34" s="245"/>
      <c r="CG34" s="245"/>
      <c r="CH34" s="245"/>
      <c r="CI34" s="245"/>
      <c r="CJ34" s="247"/>
      <c r="CK34" s="245"/>
      <c r="CL34" s="245"/>
      <c r="CM34" s="245"/>
      <c r="CN34" s="245"/>
      <c r="CO34" s="247"/>
      <c r="CP34" s="245"/>
      <c r="CQ34" s="245"/>
      <c r="CR34" s="245"/>
      <c r="CS34" s="245"/>
      <c r="CT34" s="247"/>
      <c r="CU34" s="248"/>
      <c r="CV34" s="247"/>
      <c r="CW34" s="245"/>
    </row>
    <row r="35" spans="1:106" s="10" customFormat="1" ht="26.25" customHeight="1" x14ac:dyDescent="0.2">
      <c r="A35" s="297" t="s">
        <v>95</v>
      </c>
      <c r="B35" s="266">
        <v>1087</v>
      </c>
      <c r="C35" s="366"/>
      <c r="D35" s="257">
        <v>1178</v>
      </c>
      <c r="E35" s="366"/>
      <c r="F35" s="257">
        <v>1242</v>
      </c>
      <c r="G35" s="366"/>
      <c r="H35" s="257">
        <v>1170</v>
      </c>
      <c r="I35" s="366"/>
      <c r="J35" s="257">
        <f>'[4]5.5.5 - Bilanz Langfri...'!$G$13</f>
        <v>1110</v>
      </c>
      <c r="K35" s="366"/>
      <c r="L35" s="257">
        <v>1083</v>
      </c>
      <c r="M35" s="366"/>
      <c r="N35" s="257">
        <v>1247</v>
      </c>
      <c r="O35" s="366"/>
      <c r="P35" s="257">
        <v>1329</v>
      </c>
      <c r="Q35" s="366"/>
      <c r="R35" s="257">
        <f>'[5]5.5.5 - Bilanz Langfri...'!$G$13</f>
        <v>1502</v>
      </c>
      <c r="S35" s="209"/>
      <c r="T35" s="257">
        <v>1490</v>
      </c>
      <c r="U35" s="209"/>
      <c r="V35" s="257">
        <v>1506</v>
      </c>
      <c r="W35" s="209"/>
      <c r="X35" s="257">
        <v>1416</v>
      </c>
      <c r="Y35" s="249"/>
      <c r="Z35" s="257">
        <v>1300</v>
      </c>
      <c r="AA35" s="249"/>
      <c r="AB35" s="257">
        <v>1249</v>
      </c>
      <c r="AC35" s="249"/>
      <c r="AD35" s="257">
        <v>1479</v>
      </c>
      <c r="AE35" s="185"/>
      <c r="AF35" s="257">
        <v>1424</v>
      </c>
      <c r="AG35" s="125"/>
      <c r="AH35" s="257">
        <v>1375</v>
      </c>
      <c r="AI35" s="125"/>
      <c r="AJ35" s="257">
        <v>1215</v>
      </c>
      <c r="AK35" s="125"/>
      <c r="AL35" s="257">
        <v>1301</v>
      </c>
      <c r="AM35" s="125"/>
      <c r="AN35" s="257">
        <v>1292</v>
      </c>
      <c r="AO35" s="125"/>
      <c r="AP35" s="257">
        <v>1535</v>
      </c>
      <c r="AQ35" s="125"/>
      <c r="AR35" s="257">
        <v>1290</v>
      </c>
      <c r="AS35" s="125"/>
      <c r="AT35" s="257">
        <v>1142</v>
      </c>
      <c r="AU35" s="258"/>
      <c r="AV35" s="257">
        <v>1083</v>
      </c>
      <c r="AW35" s="258"/>
      <c r="AX35" s="257">
        <v>1004</v>
      </c>
      <c r="AY35" s="125"/>
      <c r="AZ35" s="251">
        <v>943</v>
      </c>
      <c r="BA35" s="125"/>
      <c r="BB35" s="251">
        <v>917</v>
      </c>
      <c r="BC35" s="125"/>
      <c r="BD35" s="251">
        <v>921</v>
      </c>
      <c r="BE35" s="125"/>
      <c r="BF35" s="251">
        <v>915</v>
      </c>
      <c r="BG35" s="125"/>
      <c r="BH35" s="251">
        <v>893</v>
      </c>
      <c r="BI35" s="125"/>
      <c r="BJ35" s="251">
        <v>879</v>
      </c>
      <c r="BK35" s="125"/>
      <c r="BL35" s="251">
        <v>799</v>
      </c>
      <c r="BM35" s="125"/>
      <c r="BN35" s="251">
        <v>750</v>
      </c>
      <c r="BO35" s="125"/>
      <c r="BP35" s="251">
        <v>679</v>
      </c>
      <c r="BQ35" s="251">
        <v>651</v>
      </c>
      <c r="BR35" s="251">
        <v>610</v>
      </c>
      <c r="BS35" s="251">
        <v>610</v>
      </c>
      <c r="BT35" s="125"/>
      <c r="BU35" s="251">
        <v>605</v>
      </c>
      <c r="BV35" s="251">
        <v>677</v>
      </c>
      <c r="BW35" s="251">
        <v>649</v>
      </c>
      <c r="BX35" s="251">
        <v>604</v>
      </c>
      <c r="BY35" s="255"/>
      <c r="BZ35" s="251">
        <v>569</v>
      </c>
      <c r="CA35" s="251">
        <v>570</v>
      </c>
      <c r="CB35" s="251">
        <v>544</v>
      </c>
      <c r="CC35" s="251">
        <v>510</v>
      </c>
      <c r="CD35" s="251">
        <v>498</v>
      </c>
      <c r="CE35" s="255"/>
      <c r="CF35" s="251">
        <v>498</v>
      </c>
      <c r="CG35" s="251">
        <v>489</v>
      </c>
      <c r="CH35" s="251">
        <v>477</v>
      </c>
      <c r="CI35" s="251">
        <v>469</v>
      </c>
      <c r="CJ35" s="255"/>
      <c r="CK35" s="251">
        <v>470</v>
      </c>
      <c r="CL35" s="251">
        <v>504</v>
      </c>
      <c r="CM35" s="251">
        <v>518</v>
      </c>
      <c r="CN35" s="251">
        <v>504</v>
      </c>
      <c r="CO35" s="255"/>
      <c r="CP35" s="251">
        <v>520</v>
      </c>
      <c r="CQ35" s="251">
        <v>513</v>
      </c>
      <c r="CR35" s="251">
        <v>505</v>
      </c>
      <c r="CS35" s="251">
        <v>499</v>
      </c>
      <c r="CT35" s="255"/>
      <c r="CU35" s="251">
        <v>497</v>
      </c>
      <c r="CV35" s="255"/>
      <c r="CW35" s="251">
        <v>418</v>
      </c>
    </row>
    <row r="36" spans="1:106" s="10" customFormat="1" ht="14.1" customHeight="1" x14ac:dyDescent="0.2">
      <c r="A36" s="297" t="s">
        <v>96</v>
      </c>
      <c r="B36" s="265">
        <v>347</v>
      </c>
      <c r="C36" s="366"/>
      <c r="D36" s="256">
        <v>338</v>
      </c>
      <c r="E36" s="366"/>
      <c r="F36" s="256">
        <v>338</v>
      </c>
      <c r="G36" s="366"/>
      <c r="H36" s="256">
        <v>351</v>
      </c>
      <c r="I36" s="366"/>
      <c r="J36" s="256">
        <f>'[4]5.5.5 - Bilanz Langfri...'!$G$23</f>
        <v>351</v>
      </c>
      <c r="K36" s="366"/>
      <c r="L36" s="256">
        <v>337</v>
      </c>
      <c r="M36" s="366"/>
      <c r="N36" s="256">
        <v>367</v>
      </c>
      <c r="O36" s="366"/>
      <c r="P36" s="256">
        <v>366</v>
      </c>
      <c r="Q36" s="366"/>
      <c r="R36" s="256">
        <f>'[5]5.5.5 - Bilanz Langfri...'!$G$23</f>
        <v>437</v>
      </c>
      <c r="S36" s="209"/>
      <c r="T36" s="256">
        <v>460</v>
      </c>
      <c r="U36" s="209"/>
      <c r="V36" s="256">
        <v>494</v>
      </c>
      <c r="W36" s="209"/>
      <c r="X36" s="256">
        <v>517</v>
      </c>
      <c r="Y36" s="249"/>
      <c r="Z36" s="256">
        <v>336</v>
      </c>
      <c r="AA36" s="249"/>
      <c r="AB36" s="256">
        <v>319</v>
      </c>
      <c r="AC36" s="249"/>
      <c r="AD36" s="256">
        <v>279</v>
      </c>
      <c r="AE36" s="185"/>
      <c r="AF36" s="251">
        <v>258</v>
      </c>
      <c r="AG36" s="125"/>
      <c r="AH36" s="251">
        <v>257</v>
      </c>
      <c r="AI36" s="125"/>
      <c r="AJ36" s="251">
        <v>271</v>
      </c>
      <c r="AK36" s="125"/>
      <c r="AL36" s="251">
        <v>291</v>
      </c>
      <c r="AM36" s="125"/>
      <c r="AN36" s="251">
        <v>297</v>
      </c>
      <c r="AO36" s="125"/>
      <c r="AP36" s="251">
        <v>295</v>
      </c>
      <c r="AQ36" s="125"/>
      <c r="AR36" s="251">
        <v>275</v>
      </c>
      <c r="AS36" s="125"/>
      <c r="AT36" s="251">
        <v>277</v>
      </c>
      <c r="AU36" s="125"/>
      <c r="AV36" s="251">
        <v>269</v>
      </c>
      <c r="AW36" s="125"/>
      <c r="AX36" s="251">
        <v>267</v>
      </c>
      <c r="AY36" s="125"/>
      <c r="AZ36" s="251">
        <v>258</v>
      </c>
      <c r="BA36" s="125"/>
      <c r="BB36" s="251">
        <v>281</v>
      </c>
      <c r="BC36" s="125"/>
      <c r="BD36" s="251">
        <v>286</v>
      </c>
      <c r="BE36" s="125"/>
      <c r="BF36" s="251">
        <v>304</v>
      </c>
      <c r="BG36" s="125"/>
      <c r="BH36" s="251">
        <v>304</v>
      </c>
      <c r="BI36" s="125"/>
      <c r="BJ36" s="251">
        <v>301</v>
      </c>
      <c r="BK36" s="125"/>
      <c r="BL36" s="251">
        <v>309</v>
      </c>
      <c r="BM36" s="125"/>
      <c r="BN36" s="251">
        <v>313</v>
      </c>
      <c r="BO36" s="125"/>
      <c r="BP36" s="251">
        <v>331</v>
      </c>
      <c r="BQ36" s="251">
        <v>319</v>
      </c>
      <c r="BR36" s="251">
        <v>321</v>
      </c>
      <c r="BS36" s="251">
        <v>334</v>
      </c>
      <c r="BT36" s="125"/>
      <c r="BU36" s="251">
        <v>351</v>
      </c>
      <c r="BV36" s="251">
        <v>353</v>
      </c>
      <c r="BW36" s="251">
        <v>345</v>
      </c>
      <c r="BX36" s="251">
        <v>317</v>
      </c>
      <c r="BY36" s="255"/>
      <c r="BZ36" s="251">
        <v>307</v>
      </c>
      <c r="CA36" s="251">
        <v>328</v>
      </c>
      <c r="CB36" s="251">
        <v>279</v>
      </c>
      <c r="CC36" s="251">
        <v>264</v>
      </c>
      <c r="CD36" s="251">
        <v>261</v>
      </c>
      <c r="CE36" s="255"/>
      <c r="CF36" s="251">
        <v>261</v>
      </c>
      <c r="CG36" s="251">
        <v>317</v>
      </c>
      <c r="CH36" s="251">
        <v>332</v>
      </c>
      <c r="CI36" s="251">
        <v>249</v>
      </c>
      <c r="CJ36" s="255"/>
      <c r="CK36" s="251">
        <v>242</v>
      </c>
      <c r="CL36" s="251">
        <v>269</v>
      </c>
      <c r="CM36" s="251">
        <v>277</v>
      </c>
      <c r="CN36" s="251">
        <v>280</v>
      </c>
      <c r="CO36" s="255"/>
      <c r="CP36" s="251">
        <v>271</v>
      </c>
      <c r="CQ36" s="251">
        <v>295</v>
      </c>
      <c r="CR36" s="251">
        <v>289</v>
      </c>
      <c r="CS36" s="251">
        <v>283</v>
      </c>
      <c r="CT36" s="255"/>
      <c r="CU36" s="251">
        <v>302</v>
      </c>
      <c r="CV36" s="255"/>
      <c r="CW36" s="251">
        <v>230</v>
      </c>
    </row>
    <row r="37" spans="1:106" s="10" customFormat="1" ht="14.1" customHeight="1" x14ac:dyDescent="0.2">
      <c r="A37" s="298" t="s">
        <v>195</v>
      </c>
      <c r="B37" s="265">
        <v>10</v>
      </c>
      <c r="C37" s="366"/>
      <c r="D37" s="256">
        <v>2</v>
      </c>
      <c r="E37" s="366"/>
      <c r="F37" s="256">
        <v>6</v>
      </c>
      <c r="G37" s="366"/>
      <c r="H37" s="256">
        <v>2</v>
      </c>
      <c r="I37" s="366"/>
      <c r="J37" s="256">
        <f>'[4]5.5.5 - Bilanz Langfri...'!$G$24</f>
        <v>3</v>
      </c>
      <c r="K37" s="366"/>
      <c r="L37" s="256">
        <v>3</v>
      </c>
      <c r="M37" s="366"/>
      <c r="N37" s="256">
        <v>4</v>
      </c>
      <c r="O37" s="366"/>
      <c r="P37" s="256">
        <v>5</v>
      </c>
      <c r="Q37" s="366"/>
      <c r="R37" s="256">
        <f>'[5]5.5.5 - Bilanz Langfri...'!$G$24</f>
        <v>1</v>
      </c>
      <c r="S37" s="209"/>
      <c r="T37" s="256">
        <v>2</v>
      </c>
      <c r="U37" s="209"/>
      <c r="V37" s="256">
        <v>1</v>
      </c>
      <c r="W37" s="209"/>
      <c r="X37" s="256">
        <v>5</v>
      </c>
      <c r="Y37" s="249"/>
      <c r="Z37" s="256">
        <v>7</v>
      </c>
      <c r="AA37" s="249"/>
      <c r="AB37" s="256">
        <v>7</v>
      </c>
      <c r="AC37" s="249"/>
      <c r="AD37" s="256">
        <v>6</v>
      </c>
      <c r="AE37" s="185"/>
      <c r="AF37" s="251">
        <v>9</v>
      </c>
      <c r="AG37" s="125"/>
      <c r="AH37" s="251">
        <v>6</v>
      </c>
      <c r="AI37" s="125"/>
      <c r="AJ37" s="251">
        <v>19</v>
      </c>
      <c r="AK37" s="125"/>
      <c r="AL37" s="251">
        <v>26</v>
      </c>
      <c r="AM37" s="125"/>
      <c r="AN37" s="251">
        <v>28</v>
      </c>
      <c r="AO37" s="125"/>
      <c r="AP37" s="251">
        <v>61</v>
      </c>
      <c r="AQ37" s="125"/>
      <c r="AR37" s="251">
        <v>20</v>
      </c>
      <c r="AS37" s="125"/>
      <c r="AT37" s="251">
        <v>16</v>
      </c>
      <c r="AU37" s="125"/>
      <c r="AV37" s="251">
        <v>3</v>
      </c>
      <c r="AW37" s="125"/>
      <c r="AX37" s="251">
        <v>6</v>
      </c>
      <c r="AY37" s="125"/>
      <c r="AZ37" s="251">
        <v>12</v>
      </c>
      <c r="BA37" s="125"/>
      <c r="BB37" s="251">
        <v>12</v>
      </c>
      <c r="BC37" s="125"/>
      <c r="BD37" s="251">
        <v>16</v>
      </c>
      <c r="BE37" s="125"/>
      <c r="BF37" s="251">
        <v>9</v>
      </c>
      <c r="BG37" s="125"/>
      <c r="BH37" s="251">
        <v>4</v>
      </c>
      <c r="BI37" s="125"/>
      <c r="BJ37" s="251">
        <v>8</v>
      </c>
      <c r="BK37" s="125"/>
      <c r="BL37" s="251">
        <v>20</v>
      </c>
      <c r="BM37" s="125"/>
      <c r="BN37" s="251">
        <v>5</v>
      </c>
      <c r="BO37" s="125"/>
      <c r="BP37" s="251">
        <v>13</v>
      </c>
      <c r="BQ37" s="251">
        <v>11</v>
      </c>
      <c r="BR37" s="251">
        <v>2</v>
      </c>
      <c r="BS37" s="251">
        <v>2</v>
      </c>
      <c r="BT37" s="125"/>
      <c r="BU37" s="251">
        <v>11</v>
      </c>
      <c r="BV37" s="251">
        <v>17</v>
      </c>
      <c r="BW37" s="251">
        <v>47</v>
      </c>
      <c r="BX37" s="251">
        <v>13</v>
      </c>
      <c r="BY37" s="255"/>
      <c r="BZ37" s="251">
        <v>4</v>
      </c>
      <c r="CA37" s="251">
        <v>3</v>
      </c>
      <c r="CB37" s="251">
        <v>5</v>
      </c>
      <c r="CC37" s="251">
        <v>29</v>
      </c>
      <c r="CD37" s="251">
        <v>30</v>
      </c>
      <c r="CE37" s="255"/>
      <c r="CF37" s="251">
        <v>30</v>
      </c>
      <c r="CG37" s="251"/>
      <c r="CH37" s="251"/>
      <c r="CI37" s="251"/>
      <c r="CJ37" s="255"/>
      <c r="CK37" s="251"/>
      <c r="CL37" s="251"/>
      <c r="CM37" s="251"/>
      <c r="CN37" s="251"/>
      <c r="CO37" s="255"/>
      <c r="CP37" s="251"/>
      <c r="CQ37" s="251"/>
      <c r="CR37" s="251"/>
      <c r="CS37" s="251"/>
      <c r="CT37" s="255"/>
      <c r="CU37" s="251"/>
      <c r="CV37" s="255"/>
      <c r="CW37" s="251"/>
    </row>
    <row r="38" spans="1:106" s="10" customFormat="1" ht="14.1" customHeight="1" x14ac:dyDescent="0.2">
      <c r="A38" s="297" t="s">
        <v>97</v>
      </c>
      <c r="B38" s="265">
        <v>2768</v>
      </c>
      <c r="C38" s="366"/>
      <c r="D38" s="256">
        <v>2777</v>
      </c>
      <c r="E38" s="366"/>
      <c r="F38" s="256">
        <v>2782</v>
      </c>
      <c r="G38" s="366"/>
      <c r="H38" s="256">
        <v>2784</v>
      </c>
      <c r="I38" s="366"/>
      <c r="J38" s="256">
        <f>'[4]5.5.5 - Bilanz Langfri...'!$G$29</f>
        <v>2783</v>
      </c>
      <c r="K38" s="366"/>
      <c r="L38" s="256">
        <v>2686</v>
      </c>
      <c r="M38" s="366"/>
      <c r="N38" s="256">
        <v>2684</v>
      </c>
      <c r="O38" s="366"/>
      <c r="P38" s="256">
        <v>2683</v>
      </c>
      <c r="Q38" s="366"/>
      <c r="R38" s="256">
        <f>'[5]5.5.5 - Bilanz Langfri...'!$G$29</f>
        <v>2231</v>
      </c>
      <c r="S38" s="209"/>
      <c r="T38" s="256">
        <v>2242</v>
      </c>
      <c r="U38" s="209"/>
      <c r="V38" s="256">
        <v>2231</v>
      </c>
      <c r="W38" s="209"/>
      <c r="X38" s="256">
        <v>2734</v>
      </c>
      <c r="Y38" s="249"/>
      <c r="Z38" s="256">
        <v>2733</v>
      </c>
      <c r="AA38" s="249"/>
      <c r="AB38" s="256">
        <v>2734</v>
      </c>
      <c r="AC38" s="249"/>
      <c r="AD38" s="256">
        <v>1256</v>
      </c>
      <c r="AE38" s="185"/>
      <c r="AF38" s="256">
        <v>1258</v>
      </c>
      <c r="AG38" s="125"/>
      <c r="AH38" s="256">
        <v>1258</v>
      </c>
      <c r="AI38" s="125"/>
      <c r="AJ38" s="259">
        <v>1258</v>
      </c>
      <c r="AK38" s="125"/>
      <c r="AL38" s="256">
        <v>1671</v>
      </c>
      <c r="AM38" s="125"/>
      <c r="AN38" s="256">
        <v>1719</v>
      </c>
      <c r="AO38" s="125"/>
      <c r="AP38" s="256">
        <v>1731</v>
      </c>
      <c r="AQ38" s="125"/>
      <c r="AR38" s="259">
        <v>1698</v>
      </c>
      <c r="AS38" s="125"/>
      <c r="AT38" s="256">
        <v>1780</v>
      </c>
      <c r="AU38" s="125"/>
      <c r="AV38" s="256">
        <v>1774</v>
      </c>
      <c r="AW38" s="125"/>
      <c r="AX38" s="256">
        <v>1578</v>
      </c>
      <c r="AY38" s="125"/>
      <c r="AZ38" s="259">
        <v>1649</v>
      </c>
      <c r="BA38" s="125"/>
      <c r="BB38" s="259">
        <v>1661</v>
      </c>
      <c r="BC38" s="125"/>
      <c r="BD38" s="256">
        <v>1681</v>
      </c>
      <c r="BE38" s="125"/>
      <c r="BF38" s="256">
        <v>2200</v>
      </c>
      <c r="BG38" s="125"/>
      <c r="BH38" s="259">
        <v>2167</v>
      </c>
      <c r="BI38" s="125"/>
      <c r="BJ38" s="256">
        <v>1704</v>
      </c>
      <c r="BK38" s="125"/>
      <c r="BL38" s="256">
        <v>1729</v>
      </c>
      <c r="BM38" s="125"/>
      <c r="BN38" s="256">
        <v>1535</v>
      </c>
      <c r="BO38" s="125"/>
      <c r="BP38" s="259">
        <v>1465</v>
      </c>
      <c r="BQ38" s="256">
        <v>1385</v>
      </c>
      <c r="BR38" s="256">
        <v>1393</v>
      </c>
      <c r="BS38" s="256">
        <v>1309</v>
      </c>
      <c r="BT38" s="125"/>
      <c r="BU38" s="259">
        <v>1302</v>
      </c>
      <c r="BV38" s="256">
        <v>1327</v>
      </c>
      <c r="BW38" s="256">
        <v>1337</v>
      </c>
      <c r="BX38" s="256">
        <v>1418</v>
      </c>
      <c r="BY38" s="255"/>
      <c r="BZ38" s="259">
        <v>1462</v>
      </c>
      <c r="CA38" s="256">
        <v>1567</v>
      </c>
      <c r="CB38" s="256">
        <v>1634</v>
      </c>
      <c r="CC38" s="251">
        <v>983</v>
      </c>
      <c r="CD38" s="251">
        <v>986</v>
      </c>
      <c r="CE38" s="255"/>
      <c r="CF38" s="251">
        <v>986</v>
      </c>
      <c r="CG38" s="251">
        <v>829</v>
      </c>
      <c r="CH38" s="251">
        <v>826</v>
      </c>
      <c r="CI38" s="251">
        <v>596</v>
      </c>
      <c r="CJ38" s="255"/>
      <c r="CK38" s="251">
        <v>601</v>
      </c>
      <c r="CL38" s="251">
        <v>609</v>
      </c>
      <c r="CM38" s="251">
        <v>595</v>
      </c>
      <c r="CN38" s="251">
        <v>623</v>
      </c>
      <c r="CO38" s="255"/>
      <c r="CP38" s="251">
        <v>632</v>
      </c>
      <c r="CQ38" s="251">
        <v>620</v>
      </c>
      <c r="CR38" s="251">
        <v>618</v>
      </c>
      <c r="CS38" s="251">
        <v>639</v>
      </c>
      <c r="CT38" s="255"/>
      <c r="CU38" s="251">
        <v>644</v>
      </c>
      <c r="CV38" s="255"/>
      <c r="CW38" s="251">
        <v>131</v>
      </c>
    </row>
    <row r="39" spans="1:106" s="10" customFormat="1" ht="14.1" customHeight="1" x14ac:dyDescent="0.2">
      <c r="A39" s="298" t="s">
        <v>196</v>
      </c>
      <c r="B39" s="265">
        <v>95</v>
      </c>
      <c r="C39" s="366"/>
      <c r="D39" s="256">
        <v>95</v>
      </c>
      <c r="E39" s="366"/>
      <c r="F39" s="256">
        <v>124</v>
      </c>
      <c r="G39" s="366"/>
      <c r="H39" s="256">
        <v>121</v>
      </c>
      <c r="I39" s="366"/>
      <c r="J39" s="256">
        <f>'[4]5.5.5 - Bilanz Langfri...'!$G$30</f>
        <v>129</v>
      </c>
      <c r="K39" s="366"/>
      <c r="L39" s="256">
        <v>117</v>
      </c>
      <c r="M39" s="366"/>
      <c r="N39" s="256">
        <v>102</v>
      </c>
      <c r="O39" s="366"/>
      <c r="P39" s="256">
        <v>105</v>
      </c>
      <c r="Q39" s="366"/>
      <c r="R39" s="256">
        <f>'[5]5.5.5 - Bilanz Langfri...'!$G$30</f>
        <v>125</v>
      </c>
      <c r="S39" s="209"/>
      <c r="T39" s="256">
        <v>119</v>
      </c>
      <c r="U39" s="209"/>
      <c r="V39" s="256">
        <v>102</v>
      </c>
      <c r="W39" s="209"/>
      <c r="X39" s="256">
        <v>107</v>
      </c>
      <c r="Y39" s="249"/>
      <c r="Z39" s="256">
        <v>31</v>
      </c>
      <c r="AA39" s="249"/>
      <c r="AB39" s="256">
        <v>31</v>
      </c>
      <c r="AC39" s="249"/>
      <c r="AD39" s="256">
        <v>16</v>
      </c>
      <c r="AE39" s="185"/>
      <c r="AF39" s="251">
        <v>21</v>
      </c>
      <c r="AG39" s="125"/>
      <c r="AH39" s="251">
        <v>19</v>
      </c>
      <c r="AI39" s="125"/>
      <c r="AJ39" s="251">
        <v>19</v>
      </c>
      <c r="AK39" s="125"/>
      <c r="AL39" s="251">
        <v>19</v>
      </c>
      <c r="AM39" s="125"/>
      <c r="AN39" s="251">
        <v>26</v>
      </c>
      <c r="AO39" s="125"/>
      <c r="AP39" s="251">
        <v>27</v>
      </c>
      <c r="AQ39" s="125"/>
      <c r="AR39" s="251">
        <v>25</v>
      </c>
      <c r="AS39" s="125"/>
      <c r="AT39" s="251">
        <v>33</v>
      </c>
      <c r="AU39" s="125"/>
      <c r="AV39" s="251">
        <v>39</v>
      </c>
      <c r="AW39" s="125"/>
      <c r="AX39" s="251">
        <v>30</v>
      </c>
      <c r="AY39" s="125"/>
      <c r="AZ39" s="251">
        <v>49</v>
      </c>
      <c r="BA39" s="125"/>
      <c r="BB39" s="251">
        <v>36</v>
      </c>
      <c r="BC39" s="125"/>
      <c r="BD39" s="251">
        <v>35</v>
      </c>
      <c r="BE39" s="125"/>
      <c r="BF39" s="251">
        <v>35</v>
      </c>
      <c r="BG39" s="125"/>
      <c r="BH39" s="251">
        <v>35</v>
      </c>
      <c r="BI39" s="125"/>
      <c r="BJ39" s="251">
        <v>50</v>
      </c>
      <c r="BK39" s="125"/>
      <c r="BL39" s="251">
        <v>55</v>
      </c>
      <c r="BM39" s="125"/>
      <c r="BN39" s="251">
        <v>60</v>
      </c>
      <c r="BO39" s="125"/>
      <c r="BP39" s="251">
        <v>63</v>
      </c>
      <c r="BQ39" s="251">
        <v>52</v>
      </c>
      <c r="BR39" s="251">
        <v>51</v>
      </c>
      <c r="BS39" s="251">
        <v>49</v>
      </c>
      <c r="BT39" s="125"/>
      <c r="BU39" s="251">
        <v>50</v>
      </c>
      <c r="BV39" s="251">
        <v>46</v>
      </c>
      <c r="BW39" s="251">
        <v>47</v>
      </c>
      <c r="BX39" s="251">
        <v>47</v>
      </c>
      <c r="BY39" s="255"/>
      <c r="BZ39" s="251">
        <v>47</v>
      </c>
      <c r="CA39" s="251">
        <v>92</v>
      </c>
      <c r="CB39" s="251">
        <v>91</v>
      </c>
      <c r="CC39" s="251">
        <v>93</v>
      </c>
      <c r="CD39" s="251">
        <v>91</v>
      </c>
      <c r="CE39" s="255"/>
      <c r="CF39" s="251">
        <v>91</v>
      </c>
      <c r="CG39" s="251">
        <v>67</v>
      </c>
      <c r="CH39" s="251">
        <v>63</v>
      </c>
      <c r="CI39" s="251">
        <v>41</v>
      </c>
      <c r="CJ39" s="255"/>
      <c r="CK39" s="251">
        <v>36</v>
      </c>
      <c r="CL39" s="251">
        <v>43</v>
      </c>
      <c r="CM39" s="251">
        <v>38</v>
      </c>
      <c r="CN39" s="251">
        <v>38</v>
      </c>
      <c r="CO39" s="255"/>
      <c r="CP39" s="251">
        <v>38</v>
      </c>
      <c r="CQ39" s="251">
        <v>36</v>
      </c>
      <c r="CR39" s="251">
        <v>26</v>
      </c>
      <c r="CS39" s="251">
        <v>26</v>
      </c>
      <c r="CT39" s="255"/>
      <c r="CU39" s="251">
        <v>26</v>
      </c>
      <c r="CV39" s="255"/>
      <c r="CW39" s="251">
        <v>8</v>
      </c>
    </row>
    <row r="40" spans="1:106" s="10" customFormat="1" ht="14.1" customHeight="1" x14ac:dyDescent="0.2">
      <c r="A40" s="297" t="s">
        <v>98</v>
      </c>
      <c r="B40" s="265">
        <v>65.000000000100002</v>
      </c>
      <c r="C40" s="366"/>
      <c r="D40" s="256">
        <v>67.000000000100002</v>
      </c>
      <c r="E40" s="366"/>
      <c r="F40" s="256">
        <v>72.000000000100002</v>
      </c>
      <c r="G40" s="366"/>
      <c r="H40" s="256">
        <v>73.000000000100002</v>
      </c>
      <c r="I40" s="366"/>
      <c r="J40" s="256">
        <f>'[4]5.5.5 - Bilanz Langfri...'!$G$36</f>
        <v>76.000000000100002</v>
      </c>
      <c r="K40" s="366"/>
      <c r="L40" s="256">
        <v>80.000000000100002</v>
      </c>
      <c r="M40" s="366"/>
      <c r="N40" s="256">
        <v>83.000000000100002</v>
      </c>
      <c r="O40" s="366"/>
      <c r="P40" s="256">
        <v>88.000000000100002</v>
      </c>
      <c r="Q40" s="366"/>
      <c r="R40" s="256">
        <f>'[5]5.5.5 - Bilanz Langfri...'!$G$36</f>
        <v>101.0000000001</v>
      </c>
      <c r="S40" s="209"/>
      <c r="T40" s="256">
        <v>99.000000000100002</v>
      </c>
      <c r="U40" s="209"/>
      <c r="V40" s="256">
        <v>97.000000000100002</v>
      </c>
      <c r="W40" s="209"/>
      <c r="X40" s="256">
        <v>116.0000000001</v>
      </c>
      <c r="Y40" s="249"/>
      <c r="Z40" s="256">
        <v>90.000000000100002</v>
      </c>
      <c r="AA40" s="249"/>
      <c r="AB40" s="256">
        <v>93</v>
      </c>
      <c r="AC40" s="249"/>
      <c r="AD40" s="256">
        <v>98</v>
      </c>
      <c r="AE40" s="185"/>
      <c r="AF40" s="251">
        <v>98</v>
      </c>
      <c r="AG40" s="125"/>
      <c r="AH40" s="251">
        <v>100</v>
      </c>
      <c r="AI40" s="125"/>
      <c r="AJ40" s="251">
        <v>108</v>
      </c>
      <c r="AK40" s="125"/>
      <c r="AL40" s="251">
        <v>102</v>
      </c>
      <c r="AM40" s="125"/>
      <c r="AN40" s="251">
        <v>103</v>
      </c>
      <c r="AO40" s="125"/>
      <c r="AP40" s="251">
        <v>104</v>
      </c>
      <c r="AQ40" s="125"/>
      <c r="AR40" s="251">
        <v>118</v>
      </c>
      <c r="AS40" s="125"/>
      <c r="AT40" s="251">
        <v>99</v>
      </c>
      <c r="AU40" s="125"/>
      <c r="AV40" s="251">
        <v>83</v>
      </c>
      <c r="AW40" s="125"/>
      <c r="AX40" s="251">
        <v>84</v>
      </c>
      <c r="AY40" s="125"/>
      <c r="AZ40" s="251">
        <v>89</v>
      </c>
      <c r="BA40" s="125"/>
      <c r="BB40" s="251">
        <v>84</v>
      </c>
      <c r="BC40" s="125"/>
      <c r="BD40" s="251">
        <v>87</v>
      </c>
      <c r="BE40" s="125"/>
      <c r="BF40" s="251">
        <v>88</v>
      </c>
      <c r="BG40" s="125"/>
      <c r="BH40" s="251">
        <v>74</v>
      </c>
      <c r="BI40" s="125"/>
      <c r="BJ40" s="251">
        <v>82</v>
      </c>
      <c r="BK40" s="125"/>
      <c r="BL40" s="251">
        <v>80</v>
      </c>
      <c r="BM40" s="125"/>
      <c r="BN40" s="251">
        <v>83</v>
      </c>
      <c r="BO40" s="125"/>
      <c r="BP40" s="251">
        <v>89</v>
      </c>
      <c r="BQ40" s="251">
        <v>85</v>
      </c>
      <c r="BR40" s="251">
        <v>88</v>
      </c>
      <c r="BS40" s="251">
        <v>94</v>
      </c>
      <c r="BT40" s="125"/>
      <c r="BU40" s="251">
        <v>95</v>
      </c>
      <c r="BV40" s="251">
        <v>89</v>
      </c>
      <c r="BW40" s="251">
        <v>90</v>
      </c>
      <c r="BX40" s="251">
        <v>87</v>
      </c>
      <c r="BY40" s="255"/>
      <c r="BZ40" s="251">
        <v>77</v>
      </c>
      <c r="CA40" s="251">
        <v>62</v>
      </c>
      <c r="CB40" s="251">
        <v>49</v>
      </c>
      <c r="CC40" s="251">
        <v>53</v>
      </c>
      <c r="CD40" s="251">
        <v>46</v>
      </c>
      <c r="CE40" s="255"/>
      <c r="CF40" s="251">
        <v>46</v>
      </c>
      <c r="CG40" s="251">
        <v>44</v>
      </c>
      <c r="CH40" s="251">
        <v>90</v>
      </c>
      <c r="CI40" s="251">
        <v>87</v>
      </c>
      <c r="CJ40" s="255"/>
      <c r="CK40" s="251">
        <v>47</v>
      </c>
      <c r="CL40" s="251">
        <v>29</v>
      </c>
      <c r="CM40" s="251">
        <v>31</v>
      </c>
      <c r="CN40" s="251">
        <v>33</v>
      </c>
      <c r="CO40" s="255"/>
      <c r="CP40" s="251">
        <v>36</v>
      </c>
      <c r="CQ40" s="251">
        <v>26</v>
      </c>
      <c r="CR40" s="251">
        <v>28</v>
      </c>
      <c r="CS40" s="251">
        <v>30</v>
      </c>
      <c r="CT40" s="255"/>
      <c r="CU40" s="251">
        <v>32</v>
      </c>
      <c r="CV40" s="255"/>
      <c r="CW40" s="251">
        <v>36</v>
      </c>
    </row>
    <row r="41" spans="1:106" s="11" customFormat="1" ht="14.1" customHeight="1" x14ac:dyDescent="0.2">
      <c r="A41" s="299" t="s">
        <v>84</v>
      </c>
      <c r="B41" s="267">
        <v>100</v>
      </c>
      <c r="C41" s="366"/>
      <c r="D41" s="260">
        <v>109</v>
      </c>
      <c r="E41" s="366"/>
      <c r="F41" s="260">
        <v>97</v>
      </c>
      <c r="G41" s="366"/>
      <c r="H41" s="260">
        <v>93</v>
      </c>
      <c r="I41" s="366"/>
      <c r="J41" s="260">
        <f>'[4]5.5.5 - Bilanz Langfri...'!$G$37</f>
        <v>94</v>
      </c>
      <c r="K41" s="366"/>
      <c r="L41" s="260">
        <v>89</v>
      </c>
      <c r="M41" s="366"/>
      <c r="N41" s="260">
        <v>114</v>
      </c>
      <c r="O41" s="366"/>
      <c r="P41" s="260">
        <v>150</v>
      </c>
      <c r="Q41" s="366"/>
      <c r="R41" s="260">
        <f>'[5]5.5.5 - Bilanz Langfri...'!$G$37</f>
        <v>113</v>
      </c>
      <c r="S41" s="209"/>
      <c r="T41" s="260">
        <v>113</v>
      </c>
      <c r="U41" s="209"/>
      <c r="V41" s="260">
        <v>128</v>
      </c>
      <c r="W41" s="209"/>
      <c r="X41" s="260">
        <v>125</v>
      </c>
      <c r="Y41" s="249"/>
      <c r="Z41" s="260">
        <v>89</v>
      </c>
      <c r="AA41" s="249"/>
      <c r="AB41" s="260">
        <v>83</v>
      </c>
      <c r="AC41" s="249"/>
      <c r="AD41" s="260">
        <v>84</v>
      </c>
      <c r="AE41" s="185"/>
      <c r="AF41" s="261">
        <v>64</v>
      </c>
      <c r="AG41" s="125"/>
      <c r="AH41" s="261">
        <v>52</v>
      </c>
      <c r="AI41" s="125"/>
      <c r="AJ41" s="261">
        <v>46</v>
      </c>
      <c r="AK41" s="125"/>
      <c r="AL41" s="261">
        <v>40</v>
      </c>
      <c r="AM41" s="125"/>
      <c r="AN41" s="261">
        <v>38</v>
      </c>
      <c r="AO41" s="125"/>
      <c r="AP41" s="261">
        <v>24</v>
      </c>
      <c r="AQ41" s="125"/>
      <c r="AR41" s="261">
        <v>21</v>
      </c>
      <c r="AS41" s="125"/>
      <c r="AT41" s="261">
        <v>27</v>
      </c>
      <c r="AU41" s="125"/>
      <c r="AV41" s="261">
        <v>30</v>
      </c>
      <c r="AW41" s="125"/>
      <c r="AX41" s="261">
        <v>29</v>
      </c>
      <c r="AY41" s="125"/>
      <c r="AZ41" s="261">
        <v>29</v>
      </c>
      <c r="BA41" s="125"/>
      <c r="BB41" s="261">
        <v>71</v>
      </c>
      <c r="BC41" s="125"/>
      <c r="BD41" s="261">
        <v>71</v>
      </c>
      <c r="BE41" s="125"/>
      <c r="BF41" s="261">
        <v>78</v>
      </c>
      <c r="BG41" s="125"/>
      <c r="BH41" s="261">
        <v>82</v>
      </c>
      <c r="BI41" s="125"/>
      <c r="BJ41" s="261">
        <v>83</v>
      </c>
      <c r="BK41" s="125"/>
      <c r="BL41" s="261">
        <v>79</v>
      </c>
      <c r="BM41" s="125"/>
      <c r="BN41" s="261">
        <v>78</v>
      </c>
      <c r="BO41" s="125"/>
      <c r="BP41" s="261">
        <v>75</v>
      </c>
      <c r="BQ41" s="261">
        <v>68</v>
      </c>
      <c r="BR41" s="261">
        <v>66</v>
      </c>
      <c r="BS41" s="261">
        <v>47</v>
      </c>
      <c r="BT41" s="125"/>
      <c r="BU41" s="261">
        <v>40</v>
      </c>
      <c r="BV41" s="261">
        <v>38</v>
      </c>
      <c r="BW41" s="261">
        <v>39</v>
      </c>
      <c r="BX41" s="261">
        <v>40</v>
      </c>
      <c r="BY41" s="255"/>
      <c r="BZ41" s="261">
        <v>38</v>
      </c>
      <c r="CA41" s="261">
        <v>43</v>
      </c>
      <c r="CB41" s="261">
        <v>44</v>
      </c>
      <c r="CC41" s="261">
        <v>44</v>
      </c>
      <c r="CD41" s="261">
        <v>41</v>
      </c>
      <c r="CE41" s="255"/>
      <c r="CF41" s="261">
        <v>41</v>
      </c>
      <c r="CG41" s="261">
        <v>55</v>
      </c>
      <c r="CH41" s="261">
        <v>70</v>
      </c>
      <c r="CI41" s="261">
        <v>56</v>
      </c>
      <c r="CJ41" s="255"/>
      <c r="CK41" s="261">
        <v>60</v>
      </c>
      <c r="CL41" s="261">
        <v>62</v>
      </c>
      <c r="CM41" s="261">
        <v>61</v>
      </c>
      <c r="CN41" s="261">
        <v>59</v>
      </c>
      <c r="CO41" s="255"/>
      <c r="CP41" s="261">
        <v>57</v>
      </c>
      <c r="CQ41" s="261">
        <v>60</v>
      </c>
      <c r="CR41" s="261">
        <v>65</v>
      </c>
      <c r="CS41" s="261">
        <v>71</v>
      </c>
      <c r="CT41" s="255"/>
      <c r="CU41" s="261">
        <v>75</v>
      </c>
      <c r="CV41" s="255"/>
      <c r="CW41" s="261">
        <v>55</v>
      </c>
    </row>
    <row r="42" spans="1:106" s="8" customFormat="1" ht="13.5" thickBot="1" x14ac:dyDescent="0.25">
      <c r="A42" s="293" t="s">
        <v>105</v>
      </c>
      <c r="B42" s="263">
        <v>4472.0000000001</v>
      </c>
      <c r="C42" s="366"/>
      <c r="D42" s="250">
        <v>4566.0000000001</v>
      </c>
      <c r="E42" s="366"/>
      <c r="F42" s="250">
        <v>4661.0000000001</v>
      </c>
      <c r="G42" s="366"/>
      <c r="H42" s="250">
        <v>4594.0000000001</v>
      </c>
      <c r="I42" s="366"/>
      <c r="J42" s="250">
        <f>'[4]5.5.5 - Bilanz Langfri...'!$G$38</f>
        <v>4546.0000000001</v>
      </c>
      <c r="K42" s="366"/>
      <c r="L42" s="250">
        <v>4395.0000000001</v>
      </c>
      <c r="M42" s="366"/>
      <c r="N42" s="250">
        <v>4601.0000000001</v>
      </c>
      <c r="O42" s="366"/>
      <c r="P42" s="250">
        <v>4726.0000000001</v>
      </c>
      <c r="Q42" s="366"/>
      <c r="R42" s="250">
        <f>'[5]5.5.5 - Bilanz Langfri...'!$G$38</f>
        <v>4510.0000000001</v>
      </c>
      <c r="S42" s="209"/>
      <c r="T42" s="250">
        <v>4525.0000000001</v>
      </c>
      <c r="U42" s="209"/>
      <c r="V42" s="250">
        <v>4559.0000000001</v>
      </c>
      <c r="W42" s="209"/>
      <c r="X42" s="250">
        <v>5020.0000000001</v>
      </c>
      <c r="Y42" s="249"/>
      <c r="Z42" s="250">
        <v>4586.0000000001</v>
      </c>
      <c r="AA42" s="249"/>
      <c r="AB42" s="250">
        <v>4516</v>
      </c>
      <c r="AC42" s="249"/>
      <c r="AD42" s="250">
        <v>3218</v>
      </c>
      <c r="AE42" s="185"/>
      <c r="AF42" s="250">
        <f>SUM(AF35:AF41)</f>
        <v>3132</v>
      </c>
      <c r="AG42" s="147"/>
      <c r="AH42" s="250">
        <v>3067</v>
      </c>
      <c r="AI42" s="147"/>
      <c r="AJ42" s="250">
        <v>2936</v>
      </c>
      <c r="AK42" s="147"/>
      <c r="AL42" s="250">
        <v>3450</v>
      </c>
      <c r="AM42" s="147"/>
      <c r="AN42" s="250">
        <f>SUM(AN35:AN41)</f>
        <v>3503</v>
      </c>
      <c r="AO42" s="147"/>
      <c r="AP42" s="250">
        <f>SUM(AP35:AP41)</f>
        <v>3777</v>
      </c>
      <c r="AQ42" s="147"/>
      <c r="AR42" s="250">
        <v>3447</v>
      </c>
      <c r="AS42" s="147"/>
      <c r="AT42" s="250">
        <v>3374</v>
      </c>
      <c r="AU42" s="147"/>
      <c r="AV42" s="250">
        <v>3281</v>
      </c>
      <c r="AW42" s="147"/>
      <c r="AX42" s="250">
        <f>SUM(AX35:AX41)</f>
        <v>2998</v>
      </c>
      <c r="AY42" s="147"/>
      <c r="AZ42" s="250">
        <v>3029</v>
      </c>
      <c r="BA42" s="147"/>
      <c r="BB42" s="250">
        <v>3062</v>
      </c>
      <c r="BC42" s="147"/>
      <c r="BD42" s="250">
        <v>3097</v>
      </c>
      <c r="BE42" s="147"/>
      <c r="BF42" s="250">
        <f>SUM(BF35:BF41)</f>
        <v>3629</v>
      </c>
      <c r="BG42" s="147"/>
      <c r="BH42" s="250">
        <f>SUM(BH35:BH41)</f>
        <v>3559</v>
      </c>
      <c r="BI42" s="147"/>
      <c r="BJ42" s="250">
        <v>3107</v>
      </c>
      <c r="BK42" s="147"/>
      <c r="BL42" s="250">
        <v>3071</v>
      </c>
      <c r="BM42" s="147"/>
      <c r="BN42" s="250">
        <v>2824</v>
      </c>
      <c r="BO42" s="147"/>
      <c r="BP42" s="250">
        <v>2715</v>
      </c>
      <c r="BQ42" s="250">
        <v>2571</v>
      </c>
      <c r="BR42" s="250">
        <v>2531</v>
      </c>
      <c r="BS42" s="250">
        <v>2445</v>
      </c>
      <c r="BT42" s="147"/>
      <c r="BU42" s="250">
        <v>2454</v>
      </c>
      <c r="BV42" s="250">
        <v>2547</v>
      </c>
      <c r="BW42" s="250">
        <v>2554</v>
      </c>
      <c r="BX42" s="250">
        <v>2526</v>
      </c>
      <c r="BY42" s="147"/>
      <c r="BZ42" s="250">
        <v>2504</v>
      </c>
      <c r="CA42" s="250">
        <v>2665</v>
      </c>
      <c r="CB42" s="250">
        <v>2646</v>
      </c>
      <c r="CC42" s="250">
        <v>1976</v>
      </c>
      <c r="CD42" s="250">
        <v>1953</v>
      </c>
      <c r="CE42" s="147"/>
      <c r="CF42" s="250">
        <v>1953</v>
      </c>
      <c r="CG42" s="250">
        <v>1801</v>
      </c>
      <c r="CH42" s="250">
        <v>1858</v>
      </c>
      <c r="CI42" s="250">
        <v>1498</v>
      </c>
      <c r="CJ42" s="147"/>
      <c r="CK42" s="250">
        <v>1456</v>
      </c>
      <c r="CL42" s="250">
        <v>1516</v>
      </c>
      <c r="CM42" s="250">
        <v>1520</v>
      </c>
      <c r="CN42" s="250">
        <v>1537</v>
      </c>
      <c r="CO42" s="147"/>
      <c r="CP42" s="250">
        <v>1554</v>
      </c>
      <c r="CQ42" s="147">
        <v>1550</v>
      </c>
      <c r="CR42" s="147">
        <v>1531</v>
      </c>
      <c r="CS42" s="147">
        <v>1548</v>
      </c>
      <c r="CT42" s="147"/>
      <c r="CU42" s="250">
        <v>1576</v>
      </c>
      <c r="CV42" s="147"/>
      <c r="CW42" s="250">
        <v>878</v>
      </c>
      <c r="CX42" s="14"/>
      <c r="CY42" s="62"/>
      <c r="CZ42" s="7"/>
      <c r="DA42" s="7"/>
      <c r="DB42" s="7"/>
    </row>
    <row r="43" spans="1:106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09"/>
      <c r="T43" s="245"/>
      <c r="U43" s="209"/>
      <c r="V43" s="245"/>
      <c r="W43" s="209"/>
      <c r="X43" s="245"/>
      <c r="Y43" s="249"/>
      <c r="Z43" s="245"/>
      <c r="AA43" s="249"/>
      <c r="AB43" s="245"/>
      <c r="AC43" s="249"/>
      <c r="AD43" s="245"/>
      <c r="AE43" s="185"/>
      <c r="AF43" s="245"/>
      <c r="AG43" s="246"/>
      <c r="AH43" s="245"/>
      <c r="AI43" s="246"/>
      <c r="AJ43" s="245"/>
      <c r="AK43" s="246"/>
      <c r="AL43" s="245"/>
      <c r="AM43" s="246"/>
      <c r="AN43" s="245"/>
      <c r="AO43" s="246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5"/>
      <c r="BR43" s="245"/>
      <c r="BS43" s="245"/>
      <c r="BT43" s="246"/>
      <c r="BU43" s="245"/>
      <c r="BV43" s="245"/>
      <c r="BW43" s="245"/>
      <c r="BX43" s="245"/>
      <c r="BY43" s="247"/>
      <c r="BZ43" s="245"/>
      <c r="CA43" s="245"/>
      <c r="CB43" s="245"/>
      <c r="CC43" s="245"/>
      <c r="CD43" s="245"/>
      <c r="CE43" s="247"/>
      <c r="CF43" s="245"/>
      <c r="CG43" s="245"/>
      <c r="CH43" s="245"/>
      <c r="CI43" s="245"/>
      <c r="CJ43" s="247"/>
      <c r="CK43" s="245"/>
      <c r="CL43" s="245"/>
      <c r="CM43" s="245"/>
      <c r="CN43" s="245"/>
      <c r="CO43" s="247"/>
      <c r="CP43" s="245"/>
      <c r="CQ43" s="245"/>
      <c r="CR43" s="245"/>
      <c r="CS43" s="245"/>
      <c r="CT43" s="247"/>
      <c r="CU43" s="248"/>
      <c r="CV43" s="247"/>
      <c r="CW43" s="245"/>
    </row>
    <row r="44" spans="1:106" s="11" customFormat="1" ht="14.1" customHeight="1" x14ac:dyDescent="0.2">
      <c r="A44" s="299" t="s">
        <v>99</v>
      </c>
      <c r="B44" s="267">
        <v>427</v>
      </c>
      <c r="C44" s="366"/>
      <c r="D44" s="260">
        <v>409</v>
      </c>
      <c r="E44" s="366"/>
      <c r="F44" s="260">
        <v>433</v>
      </c>
      <c r="G44" s="366"/>
      <c r="H44" s="260">
        <v>380</v>
      </c>
      <c r="I44" s="366"/>
      <c r="J44" s="260">
        <f>'[4]5.5.6 - Bilanz Kurzfri...'!$G$24</f>
        <v>479</v>
      </c>
      <c r="K44" s="366"/>
      <c r="L44" s="260">
        <v>465</v>
      </c>
      <c r="M44" s="366"/>
      <c r="N44" s="260">
        <v>421</v>
      </c>
      <c r="O44" s="366"/>
      <c r="P44" s="260">
        <v>391</v>
      </c>
      <c r="Q44" s="366"/>
      <c r="R44" s="260">
        <f>'[5]5.5.6 - Bilanz Kurzfri...'!$G$24</f>
        <v>587</v>
      </c>
      <c r="S44" s="209"/>
      <c r="T44" s="260">
        <v>525</v>
      </c>
      <c r="U44" s="209"/>
      <c r="V44" s="260">
        <v>514</v>
      </c>
      <c r="W44" s="209"/>
      <c r="X44" s="260">
        <v>474</v>
      </c>
      <c r="Y44" s="249"/>
      <c r="Z44" s="260">
        <v>487</v>
      </c>
      <c r="AA44" s="249"/>
      <c r="AB44" s="260">
        <v>406</v>
      </c>
      <c r="AC44" s="249"/>
      <c r="AD44" s="260">
        <v>467</v>
      </c>
      <c r="AE44" s="185"/>
      <c r="AF44" s="261">
        <v>408</v>
      </c>
      <c r="AG44" s="125"/>
      <c r="AH44" s="261">
        <v>484</v>
      </c>
      <c r="AI44" s="125"/>
      <c r="AJ44" s="261">
        <v>411</v>
      </c>
      <c r="AK44" s="125"/>
      <c r="AL44" s="261">
        <v>440</v>
      </c>
      <c r="AM44" s="125"/>
      <c r="AN44" s="261">
        <v>382</v>
      </c>
      <c r="AO44" s="125"/>
      <c r="AP44" s="261">
        <v>424</v>
      </c>
      <c r="AQ44" s="125"/>
      <c r="AR44" s="261">
        <v>350</v>
      </c>
      <c r="AS44" s="125"/>
      <c r="AT44" s="261">
        <v>430</v>
      </c>
      <c r="AU44" s="125"/>
      <c r="AV44" s="261">
        <v>387</v>
      </c>
      <c r="AW44" s="125"/>
      <c r="AX44" s="261">
        <v>381</v>
      </c>
      <c r="AY44" s="125"/>
      <c r="AZ44" s="261">
        <v>355</v>
      </c>
      <c r="BA44" s="125"/>
      <c r="BB44" s="261">
        <v>367</v>
      </c>
      <c r="BC44" s="125"/>
      <c r="BD44" s="261">
        <v>366</v>
      </c>
      <c r="BE44" s="125"/>
      <c r="BF44" s="261">
        <v>478</v>
      </c>
      <c r="BG44" s="125"/>
      <c r="BH44" s="261">
        <v>440</v>
      </c>
      <c r="BI44" s="125"/>
      <c r="BJ44" s="261">
        <v>434</v>
      </c>
      <c r="BK44" s="125"/>
      <c r="BL44" s="261">
        <v>429</v>
      </c>
      <c r="BM44" s="125"/>
      <c r="BN44" s="261">
        <v>491</v>
      </c>
      <c r="BO44" s="125"/>
      <c r="BP44" s="261">
        <v>446</v>
      </c>
      <c r="BQ44" s="261">
        <v>483</v>
      </c>
      <c r="BR44" s="261">
        <v>448</v>
      </c>
      <c r="BS44" s="261">
        <v>454</v>
      </c>
      <c r="BT44" s="125"/>
      <c r="BU44" s="261">
        <v>422</v>
      </c>
      <c r="BV44" s="261">
        <v>424</v>
      </c>
      <c r="BW44" s="261">
        <v>403</v>
      </c>
      <c r="BX44" s="261">
        <v>395</v>
      </c>
      <c r="BY44" s="255"/>
      <c r="BZ44" s="261">
        <v>352</v>
      </c>
      <c r="CA44" s="261">
        <v>321</v>
      </c>
      <c r="CB44" s="261">
        <v>310</v>
      </c>
      <c r="CC44" s="261">
        <v>381</v>
      </c>
      <c r="CD44" s="261">
        <v>395</v>
      </c>
      <c r="CE44" s="255"/>
      <c r="CF44" s="261">
        <v>395</v>
      </c>
      <c r="CG44" s="261">
        <v>391</v>
      </c>
      <c r="CH44" s="261">
        <v>340</v>
      </c>
      <c r="CI44" s="261">
        <v>350</v>
      </c>
      <c r="CJ44" s="255"/>
      <c r="CK44" s="261">
        <v>371</v>
      </c>
      <c r="CL44" s="261">
        <v>315</v>
      </c>
      <c r="CM44" s="261">
        <v>439</v>
      </c>
      <c r="CN44" s="261">
        <v>350</v>
      </c>
      <c r="CO44" s="255"/>
      <c r="CP44" s="261">
        <v>354</v>
      </c>
      <c r="CQ44" s="261">
        <v>363</v>
      </c>
      <c r="CR44" s="261">
        <v>370</v>
      </c>
      <c r="CS44" s="261">
        <v>443</v>
      </c>
      <c r="CT44" s="255"/>
      <c r="CU44" s="261">
        <v>401</v>
      </c>
      <c r="CV44" s="255"/>
      <c r="CW44" s="261">
        <v>225</v>
      </c>
    </row>
    <row r="45" spans="1:106" s="11" customFormat="1" ht="14.1" customHeight="1" x14ac:dyDescent="0.2">
      <c r="A45" s="300" t="s">
        <v>197</v>
      </c>
      <c r="B45" s="267">
        <v>35</v>
      </c>
      <c r="C45" s="366"/>
      <c r="D45" s="260">
        <v>17</v>
      </c>
      <c r="E45" s="366"/>
      <c r="F45" s="260">
        <v>27</v>
      </c>
      <c r="G45" s="366"/>
      <c r="H45" s="260">
        <v>19</v>
      </c>
      <c r="I45" s="366"/>
      <c r="J45" s="260">
        <f>'[4]5.5.6 - Bilanz Kurzfri...'!$G$26</f>
        <v>22</v>
      </c>
      <c r="K45" s="366"/>
      <c r="L45" s="260">
        <v>25</v>
      </c>
      <c r="M45" s="366"/>
      <c r="N45" s="260">
        <v>22</v>
      </c>
      <c r="O45" s="366"/>
      <c r="P45" s="260">
        <v>36</v>
      </c>
      <c r="Q45" s="366"/>
      <c r="R45" s="260">
        <f>'[5]5.5.6 - Bilanz Kurzfri...'!$G$26</f>
        <v>9</v>
      </c>
      <c r="S45" s="209"/>
      <c r="T45" s="260">
        <v>12</v>
      </c>
      <c r="U45" s="209"/>
      <c r="V45" s="260">
        <v>11</v>
      </c>
      <c r="W45" s="209"/>
      <c r="X45" s="260">
        <v>11</v>
      </c>
      <c r="Y45" s="249"/>
      <c r="Z45" s="260">
        <v>27</v>
      </c>
      <c r="AA45" s="249"/>
      <c r="AB45" s="260">
        <v>42</v>
      </c>
      <c r="AC45" s="249"/>
      <c r="AD45" s="260">
        <v>25</v>
      </c>
      <c r="AE45" s="185"/>
      <c r="AF45" s="261">
        <v>54</v>
      </c>
      <c r="AG45" s="125"/>
      <c r="AH45" s="261">
        <v>40</v>
      </c>
      <c r="AI45" s="125"/>
      <c r="AJ45" s="261">
        <v>100</v>
      </c>
      <c r="AK45" s="125"/>
      <c r="AL45" s="261">
        <v>109</v>
      </c>
      <c r="AM45" s="125"/>
      <c r="AN45" s="261">
        <v>104</v>
      </c>
      <c r="AO45" s="125"/>
      <c r="AP45" s="261">
        <v>206</v>
      </c>
      <c r="AQ45" s="125"/>
      <c r="AR45" s="261">
        <v>101</v>
      </c>
      <c r="AS45" s="125"/>
      <c r="AT45" s="261">
        <v>86</v>
      </c>
      <c r="AU45" s="125"/>
      <c r="AV45" s="261">
        <v>15</v>
      </c>
      <c r="AW45" s="125"/>
      <c r="AX45" s="261">
        <v>659</v>
      </c>
      <c r="AY45" s="125"/>
      <c r="AZ45" s="261">
        <v>22</v>
      </c>
      <c r="BA45" s="125"/>
      <c r="BB45" s="261">
        <v>15</v>
      </c>
      <c r="BC45" s="125"/>
      <c r="BD45" s="261">
        <v>657</v>
      </c>
      <c r="BE45" s="125"/>
      <c r="BF45" s="261">
        <v>29</v>
      </c>
      <c r="BG45" s="125"/>
      <c r="BH45" s="261">
        <v>10</v>
      </c>
      <c r="BI45" s="125"/>
      <c r="BJ45" s="261">
        <v>21</v>
      </c>
      <c r="BK45" s="125"/>
      <c r="BL45" s="261">
        <v>45</v>
      </c>
      <c r="BM45" s="125"/>
      <c r="BN45" s="261">
        <v>14</v>
      </c>
      <c r="BO45" s="125"/>
      <c r="BP45" s="261">
        <v>40</v>
      </c>
      <c r="BQ45" s="261">
        <v>41</v>
      </c>
      <c r="BR45" s="261">
        <v>8</v>
      </c>
      <c r="BS45" s="261">
        <v>11</v>
      </c>
      <c r="BT45" s="125"/>
      <c r="BU45" s="261">
        <v>23</v>
      </c>
      <c r="BV45" s="261">
        <v>16</v>
      </c>
      <c r="BW45" s="261">
        <v>87</v>
      </c>
      <c r="BX45" s="261">
        <v>39</v>
      </c>
      <c r="BY45" s="255"/>
      <c r="BZ45" s="261">
        <v>26</v>
      </c>
      <c r="CA45" s="261">
        <v>24</v>
      </c>
      <c r="CB45" s="261">
        <v>32</v>
      </c>
      <c r="CC45" s="261">
        <v>66</v>
      </c>
      <c r="CD45" s="261">
        <v>79</v>
      </c>
      <c r="CE45" s="255"/>
      <c r="CF45" s="261">
        <v>79</v>
      </c>
      <c r="CG45" s="261"/>
      <c r="CH45" s="261"/>
      <c r="CI45" s="261"/>
      <c r="CJ45" s="255"/>
      <c r="CK45" s="261"/>
      <c r="CL45" s="261"/>
      <c r="CM45" s="261"/>
      <c r="CN45" s="261"/>
      <c r="CO45" s="255"/>
      <c r="CP45" s="261"/>
      <c r="CQ45" s="261"/>
      <c r="CR45" s="261"/>
      <c r="CS45" s="261"/>
      <c r="CT45" s="255"/>
      <c r="CU45" s="261"/>
      <c r="CV45" s="255"/>
      <c r="CW45" s="261"/>
    </row>
    <row r="46" spans="1:106" s="11" customFormat="1" ht="14.1" customHeight="1" x14ac:dyDescent="0.2">
      <c r="A46" s="300" t="s">
        <v>198</v>
      </c>
      <c r="B46" s="267">
        <v>1084.0000000001</v>
      </c>
      <c r="C46" s="366"/>
      <c r="D46" s="260">
        <v>66.000000000200004</v>
      </c>
      <c r="E46" s="366"/>
      <c r="F46" s="260">
        <v>73.000000000200004</v>
      </c>
      <c r="G46" s="366"/>
      <c r="H46" s="260">
        <v>64.000000000100002</v>
      </c>
      <c r="I46" s="366"/>
      <c r="J46" s="260">
        <f>'[4]5.5.6 - Bilanz Kurzfri...'!$G$32</f>
        <v>78.000000000100002</v>
      </c>
      <c r="K46" s="366"/>
      <c r="L46" s="260">
        <v>59.000000000100002</v>
      </c>
      <c r="M46" s="366"/>
      <c r="N46" s="260">
        <v>42.000000000100002</v>
      </c>
      <c r="O46" s="366"/>
      <c r="P46" s="260">
        <v>147.00000000009999</v>
      </c>
      <c r="Q46" s="366"/>
      <c r="R46" s="260">
        <f>'[5]5.5.6 - Bilanz Kurzfri...'!$G$32</f>
        <v>683</v>
      </c>
      <c r="S46" s="209"/>
      <c r="T46" s="260">
        <v>633.00000000010004</v>
      </c>
      <c r="U46" s="209"/>
      <c r="V46" s="260">
        <v>618.00000000010004</v>
      </c>
      <c r="W46" s="209"/>
      <c r="X46" s="260">
        <v>592</v>
      </c>
      <c r="Y46" s="249"/>
      <c r="Z46" s="260">
        <v>135</v>
      </c>
      <c r="AA46" s="249"/>
      <c r="AB46" s="260">
        <v>78</v>
      </c>
      <c r="AC46" s="249"/>
      <c r="AD46" s="260">
        <v>78</v>
      </c>
      <c r="AE46" s="185"/>
      <c r="AF46" s="261">
        <v>323</v>
      </c>
      <c r="AG46" s="125"/>
      <c r="AH46" s="261">
        <v>327</v>
      </c>
      <c r="AI46" s="125"/>
      <c r="AJ46" s="261">
        <v>443</v>
      </c>
      <c r="AK46" s="125"/>
      <c r="AL46" s="261">
        <v>107</v>
      </c>
      <c r="AM46" s="125"/>
      <c r="AN46" s="261">
        <v>111</v>
      </c>
      <c r="AO46" s="125"/>
      <c r="AP46" s="261">
        <v>154</v>
      </c>
      <c r="AQ46" s="125"/>
      <c r="AR46" s="261">
        <v>182</v>
      </c>
      <c r="AS46" s="125"/>
      <c r="AT46" s="261">
        <v>206</v>
      </c>
      <c r="AU46" s="125"/>
      <c r="AV46" s="261">
        <v>316</v>
      </c>
      <c r="AW46" s="125"/>
      <c r="AX46" s="261">
        <v>19</v>
      </c>
      <c r="AY46" s="125"/>
      <c r="AZ46" s="261">
        <v>668</v>
      </c>
      <c r="BA46" s="125"/>
      <c r="BB46" s="261">
        <v>723</v>
      </c>
      <c r="BC46" s="125"/>
      <c r="BD46" s="261">
        <v>35</v>
      </c>
      <c r="BE46" s="125"/>
      <c r="BF46" s="261">
        <v>191</v>
      </c>
      <c r="BG46" s="125"/>
      <c r="BH46" s="261">
        <v>167</v>
      </c>
      <c r="BI46" s="125"/>
      <c r="BJ46" s="261">
        <v>236</v>
      </c>
      <c r="BK46" s="125"/>
      <c r="BL46" s="261">
        <v>267</v>
      </c>
      <c r="BM46" s="125"/>
      <c r="BN46" s="261">
        <v>604</v>
      </c>
      <c r="BO46" s="125"/>
      <c r="BP46" s="261">
        <v>633</v>
      </c>
      <c r="BQ46" s="261">
        <v>599</v>
      </c>
      <c r="BR46" s="261">
        <v>587</v>
      </c>
      <c r="BS46" s="261">
        <v>181</v>
      </c>
      <c r="BT46" s="125"/>
      <c r="BU46" s="261">
        <v>176</v>
      </c>
      <c r="BV46" s="261">
        <v>146</v>
      </c>
      <c r="BW46" s="261">
        <v>74</v>
      </c>
      <c r="BX46" s="261">
        <v>109</v>
      </c>
      <c r="BY46" s="255"/>
      <c r="BZ46" s="261">
        <v>94</v>
      </c>
      <c r="CA46" s="261">
        <v>128</v>
      </c>
      <c r="CB46" s="261">
        <v>71</v>
      </c>
      <c r="CC46" s="261">
        <v>87</v>
      </c>
      <c r="CD46" s="261">
        <v>168</v>
      </c>
      <c r="CE46" s="255"/>
      <c r="CF46" s="261">
        <v>168</v>
      </c>
      <c r="CG46" s="261">
        <v>313</v>
      </c>
      <c r="CH46" s="261">
        <v>251</v>
      </c>
      <c r="CI46" s="261">
        <v>198</v>
      </c>
      <c r="CJ46" s="255"/>
      <c r="CK46" s="261">
        <v>65</v>
      </c>
      <c r="CL46" s="261">
        <v>36</v>
      </c>
      <c r="CM46" s="261">
        <v>66</v>
      </c>
      <c r="CN46" s="261">
        <v>38</v>
      </c>
      <c r="CO46" s="255"/>
      <c r="CP46" s="261">
        <v>50</v>
      </c>
      <c r="CQ46" s="261">
        <v>65</v>
      </c>
      <c r="CR46" s="261">
        <v>107</v>
      </c>
      <c r="CS46" s="261">
        <v>96</v>
      </c>
      <c r="CT46" s="255"/>
      <c r="CU46" s="261">
        <v>172</v>
      </c>
      <c r="CV46" s="255"/>
      <c r="CW46" s="261">
        <v>1076</v>
      </c>
    </row>
    <row r="47" spans="1:106" s="11" customFormat="1" ht="14.1" customHeight="1" x14ac:dyDescent="0.2">
      <c r="A47" s="299" t="s">
        <v>100</v>
      </c>
      <c r="B47" s="267">
        <v>643</v>
      </c>
      <c r="C47" s="366"/>
      <c r="D47" s="260">
        <v>656</v>
      </c>
      <c r="E47" s="366"/>
      <c r="F47" s="260">
        <v>689</v>
      </c>
      <c r="G47" s="366"/>
      <c r="H47" s="260">
        <v>708</v>
      </c>
      <c r="I47" s="366"/>
      <c r="J47" s="260">
        <f>'[4]5.5.6 - Bilanz Kurzfri...'!$G$25</f>
        <v>725</v>
      </c>
      <c r="K47" s="366"/>
      <c r="L47" s="260">
        <v>795</v>
      </c>
      <c r="M47" s="366"/>
      <c r="N47" s="260">
        <v>733</v>
      </c>
      <c r="O47" s="366"/>
      <c r="P47" s="260">
        <v>698</v>
      </c>
      <c r="Q47" s="366"/>
      <c r="R47" s="260">
        <f>'[5]5.5.6 - Bilanz Kurzfri...'!$G$25</f>
        <v>958</v>
      </c>
      <c r="S47" s="209"/>
      <c r="T47" s="260">
        <v>1048</v>
      </c>
      <c r="U47" s="209"/>
      <c r="V47" s="260">
        <v>901</v>
      </c>
      <c r="W47" s="209"/>
      <c r="X47" s="260">
        <v>933</v>
      </c>
      <c r="Y47" s="249"/>
      <c r="Z47" s="260">
        <v>927</v>
      </c>
      <c r="AA47" s="249"/>
      <c r="AB47" s="260">
        <v>889</v>
      </c>
      <c r="AC47" s="249"/>
      <c r="AD47" s="260">
        <v>727</v>
      </c>
      <c r="AE47" s="185"/>
      <c r="AF47" s="261">
        <v>683</v>
      </c>
      <c r="AG47" s="125"/>
      <c r="AH47" s="261">
        <v>702</v>
      </c>
      <c r="AI47" s="125"/>
      <c r="AJ47" s="261">
        <v>779</v>
      </c>
      <c r="AK47" s="125"/>
      <c r="AL47" s="261">
        <v>719</v>
      </c>
      <c r="AM47" s="125"/>
      <c r="AN47" s="261">
        <v>829</v>
      </c>
      <c r="AO47" s="125"/>
      <c r="AP47" s="261">
        <v>833</v>
      </c>
      <c r="AQ47" s="125"/>
      <c r="AR47" s="261">
        <v>799</v>
      </c>
      <c r="AS47" s="125"/>
      <c r="AT47" s="261">
        <v>688</v>
      </c>
      <c r="AU47" s="125"/>
      <c r="AV47" s="261">
        <v>694</v>
      </c>
      <c r="AW47" s="125"/>
      <c r="AX47" s="261">
        <v>858</v>
      </c>
      <c r="AY47" s="125"/>
      <c r="AZ47" s="261">
        <v>690</v>
      </c>
      <c r="BA47" s="125"/>
      <c r="BB47" s="261">
        <v>651</v>
      </c>
      <c r="BC47" s="125"/>
      <c r="BD47" s="261">
        <v>740</v>
      </c>
      <c r="BE47" s="125"/>
      <c r="BF47" s="261">
        <v>710</v>
      </c>
      <c r="BG47" s="125"/>
      <c r="BH47" s="261">
        <v>795</v>
      </c>
      <c r="BI47" s="125"/>
      <c r="BJ47" s="261">
        <v>654</v>
      </c>
      <c r="BK47" s="125"/>
      <c r="BL47" s="261">
        <v>715</v>
      </c>
      <c r="BM47" s="125"/>
      <c r="BN47" s="261">
        <v>755</v>
      </c>
      <c r="BO47" s="125"/>
      <c r="BP47" s="261">
        <v>766</v>
      </c>
      <c r="BQ47" s="261">
        <v>736</v>
      </c>
      <c r="BR47" s="261">
        <v>764</v>
      </c>
      <c r="BS47" s="261">
        <v>636</v>
      </c>
      <c r="BT47" s="125"/>
      <c r="BU47" s="261">
        <v>664</v>
      </c>
      <c r="BV47" s="261">
        <v>552</v>
      </c>
      <c r="BW47" s="261">
        <v>595</v>
      </c>
      <c r="BX47" s="261">
        <v>511</v>
      </c>
      <c r="BY47" s="255"/>
      <c r="BZ47" s="261">
        <v>486</v>
      </c>
      <c r="CA47" s="261">
        <v>435</v>
      </c>
      <c r="CB47" s="261">
        <v>391</v>
      </c>
      <c r="CC47" s="261">
        <v>365</v>
      </c>
      <c r="CD47" s="261">
        <v>484</v>
      </c>
      <c r="CE47" s="255"/>
      <c r="CF47" s="261">
        <v>484</v>
      </c>
      <c r="CG47" s="261">
        <v>601</v>
      </c>
      <c r="CH47" s="261">
        <v>616</v>
      </c>
      <c r="CI47" s="261">
        <v>525</v>
      </c>
      <c r="CJ47" s="255"/>
      <c r="CK47" s="261">
        <v>487</v>
      </c>
      <c r="CL47" s="261">
        <v>516</v>
      </c>
      <c r="CM47" s="261">
        <v>625</v>
      </c>
      <c r="CN47" s="261">
        <v>611</v>
      </c>
      <c r="CO47" s="255"/>
      <c r="CP47" s="261">
        <v>602</v>
      </c>
      <c r="CQ47" s="261">
        <v>552</v>
      </c>
      <c r="CR47" s="261">
        <v>604</v>
      </c>
      <c r="CS47" s="261">
        <v>618</v>
      </c>
      <c r="CT47" s="255"/>
      <c r="CU47" s="261">
        <v>694</v>
      </c>
      <c r="CV47" s="255"/>
      <c r="CW47" s="261">
        <v>820</v>
      </c>
    </row>
    <row r="48" spans="1:106" s="10" customFormat="1" ht="14.1" customHeight="1" x14ac:dyDescent="0.2">
      <c r="A48" s="298" t="s">
        <v>199</v>
      </c>
      <c r="B48" s="265">
        <v>125</v>
      </c>
      <c r="C48" s="366"/>
      <c r="D48" s="256">
        <v>122</v>
      </c>
      <c r="E48" s="366"/>
      <c r="F48" s="256">
        <v>45</v>
      </c>
      <c r="G48" s="366"/>
      <c r="H48" s="256">
        <v>42</v>
      </c>
      <c r="I48" s="366"/>
      <c r="J48" s="256">
        <f>'[4]5.5.6 - Bilanz Kurzfri...'!$G$33</f>
        <v>48</v>
      </c>
      <c r="K48" s="366"/>
      <c r="L48" s="256">
        <v>44</v>
      </c>
      <c r="M48" s="366"/>
      <c r="N48" s="256">
        <v>51</v>
      </c>
      <c r="O48" s="366"/>
      <c r="P48" s="256">
        <v>42</v>
      </c>
      <c r="Q48" s="366"/>
      <c r="R48" s="256">
        <f>'[5]5.5.6 - Bilanz Kurzfri...'!$G$33</f>
        <v>62</v>
      </c>
      <c r="S48" s="209"/>
      <c r="T48" s="256">
        <v>61</v>
      </c>
      <c r="U48" s="209"/>
      <c r="V48" s="256">
        <v>70</v>
      </c>
      <c r="W48" s="209"/>
      <c r="X48" s="256">
        <v>73</v>
      </c>
      <c r="Y48" s="249"/>
      <c r="Z48" s="256">
        <v>57</v>
      </c>
      <c r="AA48" s="249"/>
      <c r="AB48" s="256">
        <v>44</v>
      </c>
      <c r="AC48" s="249"/>
      <c r="AD48" s="256">
        <v>138</v>
      </c>
      <c r="AE48" s="185"/>
      <c r="AF48" s="251">
        <v>118</v>
      </c>
      <c r="AG48" s="125"/>
      <c r="AH48" s="251">
        <v>89</v>
      </c>
      <c r="AI48" s="125"/>
      <c r="AJ48" s="251">
        <v>85</v>
      </c>
      <c r="AK48" s="125"/>
      <c r="AL48" s="251">
        <v>67</v>
      </c>
      <c r="AM48" s="125"/>
      <c r="AN48" s="251">
        <v>53</v>
      </c>
      <c r="AO48" s="125"/>
      <c r="AP48" s="251">
        <v>51</v>
      </c>
      <c r="AQ48" s="125"/>
      <c r="AR48" s="251">
        <v>44</v>
      </c>
      <c r="AS48" s="125"/>
      <c r="AT48" s="251">
        <v>68</v>
      </c>
      <c r="AU48" s="125"/>
      <c r="AV48" s="251">
        <v>60</v>
      </c>
      <c r="AW48" s="125"/>
      <c r="AX48" s="251">
        <v>49</v>
      </c>
      <c r="AY48" s="125"/>
      <c r="AZ48" s="251">
        <v>21</v>
      </c>
      <c r="BA48" s="125"/>
      <c r="BB48" s="251">
        <v>24</v>
      </c>
      <c r="BC48" s="125"/>
      <c r="BD48" s="251">
        <v>27</v>
      </c>
      <c r="BE48" s="125"/>
      <c r="BF48" s="251">
        <v>31</v>
      </c>
      <c r="BG48" s="125"/>
      <c r="BH48" s="251">
        <v>45</v>
      </c>
      <c r="BI48" s="125"/>
      <c r="BJ48" s="251">
        <v>47</v>
      </c>
      <c r="BK48" s="125"/>
      <c r="BL48" s="251">
        <v>61</v>
      </c>
      <c r="BM48" s="125"/>
      <c r="BN48" s="251">
        <v>64</v>
      </c>
      <c r="BO48" s="125"/>
      <c r="BP48" s="251">
        <v>49</v>
      </c>
      <c r="BQ48" s="251">
        <v>98</v>
      </c>
      <c r="BR48" s="251">
        <v>87</v>
      </c>
      <c r="BS48" s="251">
        <v>69</v>
      </c>
      <c r="BT48" s="125"/>
      <c r="BU48" s="251">
        <v>34</v>
      </c>
      <c r="BV48" s="251">
        <v>71</v>
      </c>
      <c r="BW48" s="251">
        <v>93</v>
      </c>
      <c r="BX48" s="251">
        <v>62</v>
      </c>
      <c r="BY48" s="255"/>
      <c r="BZ48" s="251">
        <v>52</v>
      </c>
      <c r="CA48" s="251">
        <v>23</v>
      </c>
      <c r="CB48" s="251">
        <v>8</v>
      </c>
      <c r="CC48" s="251">
        <v>8</v>
      </c>
      <c r="CD48" s="251">
        <v>12</v>
      </c>
      <c r="CE48" s="255"/>
      <c r="CF48" s="251">
        <v>12</v>
      </c>
      <c r="CG48" s="251">
        <v>54</v>
      </c>
      <c r="CH48" s="251">
        <v>39</v>
      </c>
      <c r="CI48" s="251">
        <v>33</v>
      </c>
      <c r="CJ48" s="255"/>
      <c r="CK48" s="251">
        <v>16</v>
      </c>
      <c r="CL48" s="251">
        <v>72</v>
      </c>
      <c r="CM48" s="251">
        <v>80</v>
      </c>
      <c r="CN48" s="251">
        <v>63</v>
      </c>
      <c r="CO48" s="255"/>
      <c r="CP48" s="251">
        <v>36</v>
      </c>
      <c r="CQ48" s="251">
        <v>56</v>
      </c>
      <c r="CR48" s="251">
        <v>52</v>
      </c>
      <c r="CS48" s="251">
        <v>41</v>
      </c>
      <c r="CT48" s="255"/>
      <c r="CU48" s="251">
        <v>27</v>
      </c>
      <c r="CV48" s="255"/>
      <c r="CW48" s="251">
        <v>18</v>
      </c>
    </row>
    <row r="49" spans="1:110" s="11" customFormat="1" ht="14.1" customHeight="1" x14ac:dyDescent="0.2">
      <c r="A49" s="299" t="s">
        <v>101</v>
      </c>
      <c r="B49" s="267">
        <v>114</v>
      </c>
      <c r="C49" s="366"/>
      <c r="D49" s="260">
        <v>111</v>
      </c>
      <c r="E49" s="366"/>
      <c r="F49" s="260">
        <v>127</v>
      </c>
      <c r="G49" s="366"/>
      <c r="H49" s="260">
        <v>129</v>
      </c>
      <c r="I49" s="366"/>
      <c r="J49" s="260">
        <f>'[4]5.5.6 - Bilanz Kurzfri...'!$G$40</f>
        <v>126</v>
      </c>
      <c r="K49" s="366"/>
      <c r="L49" s="260">
        <v>131</v>
      </c>
      <c r="M49" s="366"/>
      <c r="N49" s="260">
        <v>146</v>
      </c>
      <c r="O49" s="366"/>
      <c r="P49" s="260">
        <v>150</v>
      </c>
      <c r="Q49" s="366"/>
      <c r="R49" s="260">
        <f>'[5]5.5.6 - Bilanz Kurzfri...'!$G$40</f>
        <v>186</v>
      </c>
      <c r="S49" s="209"/>
      <c r="T49" s="260">
        <v>179</v>
      </c>
      <c r="U49" s="209"/>
      <c r="V49" s="260">
        <v>196</v>
      </c>
      <c r="W49" s="209"/>
      <c r="X49" s="260">
        <v>230</v>
      </c>
      <c r="Y49" s="249"/>
      <c r="Z49" s="260">
        <v>167</v>
      </c>
      <c r="AA49" s="249"/>
      <c r="AB49" s="260">
        <v>174</v>
      </c>
      <c r="AC49" s="249"/>
      <c r="AD49" s="260">
        <v>136</v>
      </c>
      <c r="AE49" s="185"/>
      <c r="AF49" s="261">
        <v>147</v>
      </c>
      <c r="AG49" s="125"/>
      <c r="AH49" s="261">
        <v>137</v>
      </c>
      <c r="AI49" s="125"/>
      <c r="AJ49" s="261">
        <v>142</v>
      </c>
      <c r="AK49" s="125"/>
      <c r="AL49" s="261">
        <v>137</v>
      </c>
      <c r="AM49" s="125"/>
      <c r="AN49" s="261">
        <v>152</v>
      </c>
      <c r="AO49" s="125"/>
      <c r="AP49" s="261">
        <v>168</v>
      </c>
      <c r="AQ49" s="125"/>
      <c r="AR49" s="261">
        <v>166</v>
      </c>
      <c r="AS49" s="125"/>
      <c r="AT49" s="261">
        <v>144</v>
      </c>
      <c r="AU49" s="125"/>
      <c r="AV49" s="261">
        <v>119</v>
      </c>
      <c r="AW49" s="125"/>
      <c r="AX49" s="261">
        <v>142</v>
      </c>
      <c r="AY49" s="125"/>
      <c r="AZ49" s="261">
        <v>126</v>
      </c>
      <c r="BA49" s="125"/>
      <c r="BB49" s="261">
        <v>122</v>
      </c>
      <c r="BC49" s="125"/>
      <c r="BD49" s="261">
        <v>148</v>
      </c>
      <c r="BE49" s="125"/>
      <c r="BF49" s="261">
        <v>149</v>
      </c>
      <c r="BG49" s="125"/>
      <c r="BH49" s="261">
        <v>173</v>
      </c>
      <c r="BI49" s="125"/>
      <c r="BJ49" s="261">
        <v>153</v>
      </c>
      <c r="BK49" s="125"/>
      <c r="BL49" s="261">
        <v>169</v>
      </c>
      <c r="BM49" s="125"/>
      <c r="BN49" s="261">
        <v>164</v>
      </c>
      <c r="BO49" s="125"/>
      <c r="BP49" s="261">
        <v>155</v>
      </c>
      <c r="BQ49" s="261">
        <v>135</v>
      </c>
      <c r="BR49" s="261">
        <v>129</v>
      </c>
      <c r="BS49" s="261">
        <v>124</v>
      </c>
      <c r="BT49" s="125"/>
      <c r="BU49" s="261">
        <v>132</v>
      </c>
      <c r="BV49" s="261">
        <v>114</v>
      </c>
      <c r="BW49" s="261">
        <v>121</v>
      </c>
      <c r="BX49" s="261">
        <v>118</v>
      </c>
      <c r="BY49" s="255"/>
      <c r="BZ49" s="261">
        <v>109</v>
      </c>
      <c r="CA49" s="261">
        <v>102</v>
      </c>
      <c r="CB49" s="261">
        <v>152</v>
      </c>
      <c r="CC49" s="261">
        <v>169</v>
      </c>
      <c r="CD49" s="261">
        <v>162</v>
      </c>
      <c r="CE49" s="255"/>
      <c r="CF49" s="261">
        <v>162</v>
      </c>
      <c r="CG49" s="261">
        <v>170</v>
      </c>
      <c r="CH49" s="261">
        <v>120</v>
      </c>
      <c r="CI49" s="261">
        <v>115</v>
      </c>
      <c r="CJ49" s="255"/>
      <c r="CK49" s="261">
        <v>129</v>
      </c>
      <c r="CL49" s="261">
        <v>149</v>
      </c>
      <c r="CM49" s="261">
        <v>156</v>
      </c>
      <c r="CN49" s="261">
        <v>162</v>
      </c>
      <c r="CO49" s="255"/>
      <c r="CP49" s="261">
        <v>181</v>
      </c>
      <c r="CQ49" s="261">
        <v>205</v>
      </c>
      <c r="CR49" s="261">
        <v>184</v>
      </c>
      <c r="CS49" s="261">
        <v>186</v>
      </c>
      <c r="CT49" s="255"/>
      <c r="CU49" s="261">
        <v>215</v>
      </c>
      <c r="CV49" s="255"/>
      <c r="CW49" s="261">
        <v>195</v>
      </c>
    </row>
    <row r="50" spans="1:110" s="11" customFormat="1" ht="14.1" customHeight="1" x14ac:dyDescent="0.2">
      <c r="A50" s="300" t="s">
        <v>245</v>
      </c>
      <c r="B50" s="468">
        <v>74</v>
      </c>
      <c r="C50" s="366"/>
      <c r="D50" s="475">
        <v>101</v>
      </c>
      <c r="E50" s="366"/>
      <c r="F50" s="475">
        <v>0</v>
      </c>
      <c r="G50" s="366"/>
      <c r="H50" s="475">
        <v>0</v>
      </c>
      <c r="I50" s="366"/>
      <c r="J50" s="475">
        <f>'[4]5.5.6 - Bilanz Kurzfri...'!$G$41</f>
        <v>0</v>
      </c>
      <c r="K50" s="366"/>
      <c r="L50" s="475" t="s">
        <v>56</v>
      </c>
      <c r="M50" s="366"/>
      <c r="N50" s="260">
        <v>903</v>
      </c>
      <c r="O50" s="366"/>
      <c r="P50" s="260">
        <v>921</v>
      </c>
      <c r="Q50" s="366"/>
      <c r="R50" s="390" t="s">
        <v>56</v>
      </c>
      <c r="S50" s="389"/>
      <c r="T50" s="390" t="s">
        <v>56</v>
      </c>
      <c r="U50" s="389"/>
      <c r="V50" s="390" t="s">
        <v>56</v>
      </c>
      <c r="W50" s="389"/>
      <c r="X50" s="390" t="s">
        <v>56</v>
      </c>
      <c r="Y50" s="391"/>
      <c r="Z50" s="390" t="s">
        <v>56</v>
      </c>
      <c r="AA50" s="391"/>
      <c r="AB50" s="390" t="s">
        <v>56</v>
      </c>
      <c r="AC50" s="391"/>
      <c r="AD50" s="390" t="s">
        <v>56</v>
      </c>
      <c r="AE50" s="392"/>
      <c r="AF50" s="393" t="s">
        <v>56</v>
      </c>
      <c r="AG50" s="394"/>
      <c r="AH50" s="393" t="s">
        <v>56</v>
      </c>
      <c r="AI50" s="394"/>
      <c r="AJ50" s="393" t="s">
        <v>56</v>
      </c>
      <c r="AK50" s="394"/>
      <c r="AL50" s="393" t="s">
        <v>56</v>
      </c>
      <c r="AM50" s="394"/>
      <c r="AN50" s="393" t="s">
        <v>56</v>
      </c>
      <c r="AO50" s="394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3" t="s">
        <v>56</v>
      </c>
      <c r="BR50" s="393" t="s">
        <v>56</v>
      </c>
      <c r="BS50" s="393" t="s">
        <v>56</v>
      </c>
      <c r="BT50" s="394"/>
      <c r="BU50" s="393" t="s">
        <v>56</v>
      </c>
      <c r="BV50" s="393" t="s">
        <v>56</v>
      </c>
      <c r="BW50" s="393" t="s">
        <v>56</v>
      </c>
      <c r="BX50" s="393" t="s">
        <v>56</v>
      </c>
      <c r="BY50" s="395"/>
      <c r="BZ50" s="393" t="s">
        <v>56</v>
      </c>
      <c r="CA50" s="393" t="s">
        <v>56</v>
      </c>
      <c r="CB50" s="393" t="s">
        <v>56</v>
      </c>
      <c r="CC50" s="393" t="s">
        <v>56</v>
      </c>
      <c r="CD50" s="393" t="s">
        <v>56</v>
      </c>
      <c r="CE50" s="395"/>
      <c r="CF50" s="393" t="s">
        <v>56</v>
      </c>
      <c r="CG50" s="393" t="s">
        <v>56</v>
      </c>
      <c r="CH50" s="393" t="s">
        <v>56</v>
      </c>
      <c r="CI50" s="393" t="s">
        <v>56</v>
      </c>
      <c r="CJ50" s="395"/>
      <c r="CK50" s="393" t="s">
        <v>56</v>
      </c>
      <c r="CL50" s="393" t="s">
        <v>56</v>
      </c>
      <c r="CM50" s="393" t="s">
        <v>56</v>
      </c>
      <c r="CN50" s="393" t="s">
        <v>56</v>
      </c>
      <c r="CO50" s="395"/>
      <c r="CP50" s="393" t="s">
        <v>56</v>
      </c>
      <c r="CQ50" s="393"/>
      <c r="CR50" s="393"/>
      <c r="CS50" s="393"/>
      <c r="CT50" s="395"/>
      <c r="CU50" s="393" t="s">
        <v>56</v>
      </c>
      <c r="CV50" s="395"/>
      <c r="CW50" s="393" t="s">
        <v>56</v>
      </c>
    </row>
    <row r="51" spans="1:110" s="8" customFormat="1" ht="13.5" thickBot="1" x14ac:dyDescent="0.25">
      <c r="A51" s="293" t="s">
        <v>106</v>
      </c>
      <c r="B51" s="263">
        <v>2502.0000000001</v>
      </c>
      <c r="C51" s="366"/>
      <c r="D51" s="250">
        <v>1482.0000000002001</v>
      </c>
      <c r="E51" s="366"/>
      <c r="F51" s="250">
        <v>1394.0000000002001</v>
      </c>
      <c r="G51" s="366"/>
      <c r="H51" s="250">
        <v>1342.0000000001</v>
      </c>
      <c r="I51" s="366"/>
      <c r="J51" s="250">
        <f>'[4]5.5.6 - Bilanz Kurzfri...'!$G$42</f>
        <v>1478.0000000001</v>
      </c>
      <c r="K51" s="366"/>
      <c r="L51" s="250">
        <v>1519.0000000001</v>
      </c>
      <c r="M51" s="366"/>
      <c r="N51" s="250">
        <v>2318.0000000001</v>
      </c>
      <c r="O51" s="366"/>
      <c r="P51" s="250">
        <v>2385.0000000001</v>
      </c>
      <c r="Q51" s="366"/>
      <c r="R51" s="250">
        <f>'[5]5.5.6 - Bilanz Kurzfri...'!$G$41</f>
        <v>2485</v>
      </c>
      <c r="S51" s="209"/>
      <c r="T51" s="250">
        <v>2458.0000000001</v>
      </c>
      <c r="U51" s="209"/>
      <c r="V51" s="250">
        <v>2310.0000000001</v>
      </c>
      <c r="W51" s="209"/>
      <c r="X51" s="250">
        <v>2313</v>
      </c>
      <c r="Y51" s="249"/>
      <c r="Z51" s="250">
        <v>1800</v>
      </c>
      <c r="AA51" s="249"/>
      <c r="AB51" s="250">
        <v>1633</v>
      </c>
      <c r="AC51" s="249"/>
      <c r="AD51" s="250">
        <v>1571</v>
      </c>
      <c r="AE51" s="185"/>
      <c r="AF51" s="250">
        <f>SUM(AF44:AF49)</f>
        <v>1733</v>
      </c>
      <c r="AG51" s="147"/>
      <c r="AH51" s="250">
        <v>1779</v>
      </c>
      <c r="AI51" s="147"/>
      <c r="AJ51" s="250">
        <v>1960</v>
      </c>
      <c r="AK51" s="147"/>
      <c r="AL51" s="250">
        <v>1579</v>
      </c>
      <c r="AM51" s="147"/>
      <c r="AN51" s="250">
        <f>SUM(AN44:AN49)</f>
        <v>1631</v>
      </c>
      <c r="AO51" s="147"/>
      <c r="AP51" s="250">
        <f>SUM(AP44:AP49)</f>
        <v>1836</v>
      </c>
      <c r="AQ51" s="147"/>
      <c r="AR51" s="250">
        <v>1642</v>
      </c>
      <c r="AS51" s="147"/>
      <c r="AT51" s="250">
        <v>1622</v>
      </c>
      <c r="AU51" s="147"/>
      <c r="AV51" s="250">
        <v>1591</v>
      </c>
      <c r="AW51" s="147"/>
      <c r="AX51" s="250">
        <f>SUM(AX44:AX49)</f>
        <v>2108</v>
      </c>
      <c r="AY51" s="147"/>
      <c r="AZ51" s="250">
        <v>1882</v>
      </c>
      <c r="BA51" s="147"/>
      <c r="BB51" s="250">
        <v>1902</v>
      </c>
      <c r="BC51" s="147"/>
      <c r="BD51" s="250">
        <v>1973</v>
      </c>
      <c r="BE51" s="147"/>
      <c r="BF51" s="250">
        <f>SUM(BF44:BF49)</f>
        <v>1588</v>
      </c>
      <c r="BG51" s="147"/>
      <c r="BH51" s="250">
        <v>1630</v>
      </c>
      <c r="BI51" s="147"/>
      <c r="BJ51" s="250">
        <v>1545</v>
      </c>
      <c r="BK51" s="147"/>
      <c r="BL51" s="250">
        <v>1686</v>
      </c>
      <c r="BM51" s="147"/>
      <c r="BN51" s="250">
        <v>2092</v>
      </c>
      <c r="BO51" s="147"/>
      <c r="BP51" s="250">
        <v>2089</v>
      </c>
      <c r="BQ51" s="250">
        <v>2092</v>
      </c>
      <c r="BR51" s="250">
        <v>2023</v>
      </c>
      <c r="BS51" s="250">
        <v>1475</v>
      </c>
      <c r="BT51" s="147"/>
      <c r="BU51" s="250">
        <v>1451</v>
      </c>
      <c r="BV51" s="250">
        <v>1323</v>
      </c>
      <c r="BW51" s="250">
        <v>1373</v>
      </c>
      <c r="BX51" s="250">
        <v>1234</v>
      </c>
      <c r="BY51" s="147"/>
      <c r="BZ51" s="250">
        <v>1119</v>
      </c>
      <c r="CA51" s="250">
        <v>1033</v>
      </c>
      <c r="CB51" s="250">
        <v>964</v>
      </c>
      <c r="CC51" s="250">
        <v>1076</v>
      </c>
      <c r="CD51" s="250">
        <v>1300</v>
      </c>
      <c r="CE51" s="147"/>
      <c r="CF51" s="250">
        <v>1300</v>
      </c>
      <c r="CG51" s="250">
        <v>1529</v>
      </c>
      <c r="CH51" s="250">
        <v>1366</v>
      </c>
      <c r="CI51" s="250">
        <v>1221</v>
      </c>
      <c r="CJ51" s="147"/>
      <c r="CK51" s="250">
        <v>1068</v>
      </c>
      <c r="CL51" s="250">
        <v>1088</v>
      </c>
      <c r="CM51" s="250">
        <v>1366</v>
      </c>
      <c r="CN51" s="250">
        <v>1224</v>
      </c>
      <c r="CO51" s="147"/>
      <c r="CP51" s="250">
        <v>1223</v>
      </c>
      <c r="CQ51" s="147">
        <v>1241</v>
      </c>
      <c r="CR51" s="147">
        <v>1317</v>
      </c>
      <c r="CS51" s="147">
        <v>1384</v>
      </c>
      <c r="CT51" s="147"/>
      <c r="CU51" s="250">
        <v>1509</v>
      </c>
      <c r="CV51" s="147"/>
      <c r="CW51" s="250">
        <v>2334</v>
      </c>
      <c r="CX51" s="14"/>
      <c r="CY51" s="62"/>
      <c r="CZ51" s="7"/>
      <c r="DA51" s="7"/>
      <c r="DB51" s="7"/>
    </row>
    <row r="52" spans="1:110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09"/>
      <c r="T52" s="252"/>
      <c r="U52" s="209"/>
      <c r="V52" s="252"/>
      <c r="W52" s="209"/>
      <c r="X52" s="252"/>
      <c r="Y52" s="249"/>
      <c r="Z52" s="252"/>
      <c r="AA52" s="249"/>
      <c r="AB52" s="252"/>
      <c r="AC52" s="249"/>
      <c r="AD52" s="252"/>
      <c r="AE52" s="185"/>
      <c r="AF52" s="252"/>
      <c r="AG52" s="148"/>
      <c r="AH52" s="252"/>
      <c r="AI52" s="148"/>
      <c r="AJ52" s="252"/>
      <c r="AK52" s="148"/>
      <c r="AL52" s="252"/>
      <c r="AM52" s="148"/>
      <c r="AN52" s="252"/>
      <c r="AO52" s="148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252"/>
      <c r="BR52" s="252"/>
      <c r="BS52" s="252"/>
      <c r="BT52" s="148"/>
      <c r="BU52" s="252"/>
      <c r="BV52" s="252"/>
      <c r="BW52" s="252"/>
      <c r="BX52" s="252"/>
      <c r="BY52" s="148"/>
      <c r="BZ52" s="252"/>
      <c r="CA52" s="252"/>
      <c r="CB52" s="252"/>
      <c r="CC52" s="252"/>
      <c r="CD52" s="252"/>
      <c r="CE52" s="148"/>
      <c r="CF52" s="252"/>
      <c r="CG52" s="252"/>
      <c r="CH52" s="252"/>
      <c r="CI52" s="252"/>
      <c r="CJ52" s="148"/>
      <c r="CK52" s="252"/>
      <c r="CL52" s="252"/>
      <c r="CM52" s="217"/>
      <c r="CN52" s="252"/>
      <c r="CO52" s="148"/>
      <c r="CP52" s="252"/>
      <c r="CQ52" s="252"/>
      <c r="CR52" s="252"/>
      <c r="CS52" s="252"/>
      <c r="CT52" s="148"/>
      <c r="CU52" s="252"/>
      <c r="CV52" s="148"/>
      <c r="CW52" s="252"/>
    </row>
    <row r="53" spans="1:110" s="8" customFormat="1" ht="13.5" thickBot="1" x14ac:dyDescent="0.25">
      <c r="A53" s="296" t="s">
        <v>107</v>
      </c>
      <c r="B53" s="268">
        <v>9671</v>
      </c>
      <c r="C53" s="366"/>
      <c r="D53" s="269">
        <v>8695</v>
      </c>
      <c r="E53" s="366"/>
      <c r="F53" s="269">
        <v>8835</v>
      </c>
      <c r="G53" s="366"/>
      <c r="H53" s="269">
        <v>8584</v>
      </c>
      <c r="I53" s="366"/>
      <c r="J53" s="269">
        <f>'[4]5.5.6 - Bilanz Kurzfri...'!$G$43</f>
        <v>8837</v>
      </c>
      <c r="K53" s="366"/>
      <c r="L53" s="269">
        <v>8687</v>
      </c>
      <c r="M53" s="366"/>
      <c r="N53" s="269">
        <v>10545</v>
      </c>
      <c r="O53" s="366"/>
      <c r="P53" s="269">
        <v>10540</v>
      </c>
      <c r="Q53" s="366"/>
      <c r="R53" s="269">
        <f>'[5]5.5.6 - Bilanz Kurzfri...'!$G$42</f>
        <v>10420</v>
      </c>
      <c r="S53" s="209"/>
      <c r="T53" s="269">
        <v>10396</v>
      </c>
      <c r="U53" s="209"/>
      <c r="V53" s="269">
        <v>10365</v>
      </c>
      <c r="W53" s="209"/>
      <c r="X53" s="269">
        <v>10912</v>
      </c>
      <c r="Y53" s="249"/>
      <c r="Z53" s="269">
        <v>10202</v>
      </c>
      <c r="AA53" s="249"/>
      <c r="AB53" s="269">
        <v>9877</v>
      </c>
      <c r="AC53" s="249"/>
      <c r="AD53" s="269">
        <v>8242</v>
      </c>
      <c r="AE53" s="185"/>
      <c r="AF53" s="269">
        <f>+AF51+AF42+AF33</f>
        <v>8300</v>
      </c>
      <c r="AG53" s="147"/>
      <c r="AH53" s="269">
        <v>7140</v>
      </c>
      <c r="AI53" s="147"/>
      <c r="AJ53" s="269">
        <v>7219</v>
      </c>
      <c r="AK53" s="147"/>
      <c r="AL53" s="269">
        <v>7217</v>
      </c>
      <c r="AM53" s="147"/>
      <c r="AN53" s="269">
        <f>+AN51+AN42+AN33</f>
        <v>7422</v>
      </c>
      <c r="AO53" s="147"/>
      <c r="AP53" s="269">
        <f>+AP51+AP42+AP33</f>
        <v>7678</v>
      </c>
      <c r="AQ53" s="147"/>
      <c r="AR53" s="269">
        <v>7250</v>
      </c>
      <c r="AS53" s="147"/>
      <c r="AT53" s="269">
        <v>7360</v>
      </c>
      <c r="AU53" s="147"/>
      <c r="AV53" s="269">
        <v>7196</v>
      </c>
      <c r="AW53" s="147"/>
      <c r="AX53" s="269">
        <f>+AX51+AX42+AX33</f>
        <v>6998</v>
      </c>
      <c r="AY53" s="147"/>
      <c r="AZ53" s="269">
        <v>6811</v>
      </c>
      <c r="BA53" s="147"/>
      <c r="BB53" s="269">
        <v>7111</v>
      </c>
      <c r="BC53" s="147"/>
      <c r="BD53" s="269">
        <f>BD51+BD42+BD33</f>
        <v>7268</v>
      </c>
      <c r="BE53" s="147"/>
      <c r="BF53" s="269">
        <f>BF33+BF42+BF51</f>
        <v>7603</v>
      </c>
      <c r="BG53" s="147"/>
      <c r="BH53" s="269">
        <v>7519</v>
      </c>
      <c r="BI53" s="147"/>
      <c r="BJ53" s="269">
        <v>6965</v>
      </c>
      <c r="BK53" s="147"/>
      <c r="BL53" s="269">
        <v>7016</v>
      </c>
      <c r="BM53" s="147"/>
      <c r="BN53" s="269">
        <v>7141</v>
      </c>
      <c r="BO53" s="147"/>
      <c r="BP53" s="269">
        <v>6878</v>
      </c>
      <c r="BQ53" s="269">
        <v>6744</v>
      </c>
      <c r="BR53" s="269">
        <v>6588</v>
      </c>
      <c r="BS53" s="269">
        <v>5837</v>
      </c>
      <c r="BT53" s="147"/>
      <c r="BU53" s="269">
        <v>5666</v>
      </c>
      <c r="BV53" s="269">
        <v>5580</v>
      </c>
      <c r="BW53" s="269">
        <v>5549</v>
      </c>
      <c r="BX53" s="269">
        <v>5319</v>
      </c>
      <c r="BY53" s="147"/>
      <c r="BZ53" s="269">
        <v>5068</v>
      </c>
      <c r="CA53" s="269">
        <v>5122</v>
      </c>
      <c r="CB53" s="269">
        <v>4985</v>
      </c>
      <c r="CC53" s="269">
        <v>4366</v>
      </c>
      <c r="CD53" s="269">
        <v>4592</v>
      </c>
      <c r="CE53" s="147"/>
      <c r="CF53" s="269">
        <v>4592</v>
      </c>
      <c r="CG53" s="269">
        <v>4975</v>
      </c>
      <c r="CH53" s="269">
        <v>4850</v>
      </c>
      <c r="CI53" s="269">
        <v>4290</v>
      </c>
      <c r="CJ53" s="147"/>
      <c r="CK53" s="269">
        <v>4049</v>
      </c>
      <c r="CL53" s="269">
        <v>4130</v>
      </c>
      <c r="CM53" s="269">
        <v>4350</v>
      </c>
      <c r="CN53" s="269">
        <v>4287</v>
      </c>
      <c r="CO53" s="147"/>
      <c r="CP53" s="269">
        <v>4205</v>
      </c>
      <c r="CQ53" s="217">
        <v>4224</v>
      </c>
      <c r="CR53" s="217">
        <v>4259</v>
      </c>
      <c r="CS53" s="217">
        <v>4269</v>
      </c>
      <c r="CT53" s="147"/>
      <c r="CU53" s="269">
        <v>4341</v>
      </c>
      <c r="CV53" s="147"/>
      <c r="CW53" s="269">
        <v>4577</v>
      </c>
      <c r="CX53" s="14"/>
      <c r="CY53" s="62"/>
      <c r="CZ53" s="7"/>
      <c r="DA53" s="7"/>
      <c r="DB53" s="7"/>
    </row>
    <row r="54" spans="1:110" ht="13.5" thickTop="1" x14ac:dyDescent="0.2">
      <c r="AE54"/>
      <c r="CU54" s="1"/>
      <c r="CX54" s="1"/>
      <c r="CY54" s="1"/>
      <c r="DA54" s="1"/>
      <c r="DF54" s="1"/>
    </row>
    <row r="55" spans="1:110" x14ac:dyDescent="0.2">
      <c r="A55" s="1" t="s">
        <v>115</v>
      </c>
      <c r="AE55"/>
      <c r="AF55" s="164"/>
      <c r="AH55" s="2"/>
      <c r="AJ55" s="2"/>
      <c r="AL55" s="2"/>
      <c r="AN55" s="2"/>
      <c r="AP55" s="2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Q55" s="2"/>
      <c r="BR55" s="2"/>
      <c r="BS55" s="2"/>
      <c r="BU55" s="2"/>
      <c r="BV55" s="2"/>
      <c r="BW55" s="2"/>
      <c r="BX55" s="2"/>
      <c r="BZ55" s="2"/>
      <c r="CA55" s="2"/>
      <c r="CC55" s="2"/>
      <c r="CD55" s="2"/>
      <c r="CF55" s="2"/>
      <c r="CG55" s="2"/>
      <c r="CH55" s="2"/>
      <c r="CI55" s="2"/>
      <c r="CK55" s="2"/>
      <c r="CL55" s="2"/>
      <c r="CM55" s="2"/>
      <c r="CU55" s="1"/>
      <c r="CX55" s="1"/>
      <c r="CY55" s="1"/>
      <c r="DA55" s="1"/>
      <c r="DF55" s="1"/>
    </row>
    <row r="56" spans="1:110" x14ac:dyDescent="0.2">
      <c r="A56" s="2"/>
      <c r="AD56" s="207"/>
      <c r="AE56"/>
      <c r="AF56" s="164"/>
      <c r="AH56" s="2"/>
      <c r="AJ56" s="2"/>
      <c r="AL56" s="2"/>
      <c r="AN56" s="2"/>
      <c r="AP56" s="2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Q56" s="2"/>
      <c r="BR56" s="2"/>
      <c r="BS56" s="2"/>
      <c r="BU56" s="2"/>
      <c r="BV56" s="2"/>
      <c r="BW56" s="2"/>
      <c r="BX56" s="2"/>
      <c r="BZ56" s="2"/>
      <c r="CA56" s="2"/>
      <c r="CC56" s="2"/>
      <c r="CD56" s="2"/>
      <c r="CF56" s="2"/>
      <c r="CG56" s="2"/>
      <c r="CH56" s="2"/>
      <c r="CI56" s="2"/>
      <c r="CK56" s="2"/>
      <c r="CL56" s="2"/>
      <c r="CM56" s="2"/>
      <c r="CN56" s="2"/>
      <c r="CP56" s="2"/>
      <c r="CQ56" s="2"/>
      <c r="CU56" s="1"/>
      <c r="CX56" s="1"/>
      <c r="CY56" s="1"/>
      <c r="DA56" s="1"/>
      <c r="DF56" s="1"/>
    </row>
    <row r="57" spans="1:110" x14ac:dyDescent="0.2">
      <c r="A57" s="2"/>
      <c r="AB57" s="210"/>
      <c r="AD57" s="207"/>
      <c r="AE57"/>
      <c r="AF57" s="164"/>
      <c r="AH57" s="2"/>
      <c r="AJ57" s="2"/>
      <c r="AL57" s="2"/>
      <c r="AN57" s="2"/>
      <c r="AP57" s="2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Q57" s="2"/>
      <c r="BR57" s="2"/>
      <c r="BS57" s="2"/>
      <c r="BU57" s="2"/>
      <c r="BV57" s="2"/>
      <c r="BW57" s="2"/>
      <c r="BX57" s="2"/>
      <c r="BZ57" s="2"/>
      <c r="CA57" s="2"/>
      <c r="CB57" s="2"/>
      <c r="CC57" s="2"/>
      <c r="CD57" s="2"/>
      <c r="CF57" s="2"/>
      <c r="CG57" s="2"/>
      <c r="CH57" s="2"/>
      <c r="CI57" s="2"/>
      <c r="CK57" s="2"/>
      <c r="CL57" s="2"/>
      <c r="CM57" s="2"/>
      <c r="CN57" s="2"/>
      <c r="CP57" s="2"/>
      <c r="CQ57" s="2"/>
      <c r="CU57" s="1"/>
      <c r="CX57" s="1"/>
      <c r="CY57" s="1"/>
      <c r="DA57" s="1"/>
      <c r="DF57" s="1"/>
    </row>
    <row r="58" spans="1:110" x14ac:dyDescent="0.2">
      <c r="AE58"/>
      <c r="CU58" s="1"/>
      <c r="CX58" s="1"/>
      <c r="CY58" s="1"/>
      <c r="DA58" s="1"/>
      <c r="DF58" s="1"/>
    </row>
    <row r="59" spans="1:110" x14ac:dyDescent="0.2">
      <c r="AE59"/>
      <c r="CU59" s="1"/>
      <c r="CX59" s="1"/>
      <c r="CY59" s="1"/>
      <c r="DA59" s="1"/>
      <c r="DF59" s="1"/>
    </row>
    <row r="60" spans="1:110" x14ac:dyDescent="0.2">
      <c r="AE60"/>
      <c r="CU60" s="1"/>
      <c r="CX60" s="1"/>
      <c r="CY60" s="1"/>
      <c r="DA60" s="1"/>
      <c r="DF60" s="1"/>
    </row>
    <row r="61" spans="1:110" x14ac:dyDescent="0.2">
      <c r="AE61"/>
      <c r="CU61" s="1"/>
      <c r="CX61" s="1"/>
      <c r="CY61" s="1"/>
      <c r="DA61" s="1"/>
      <c r="DF61" s="1"/>
    </row>
    <row r="62" spans="1:110" x14ac:dyDescent="0.2">
      <c r="AE62"/>
      <c r="CU62" s="1"/>
      <c r="CX62" s="1"/>
      <c r="CY62" s="1"/>
      <c r="DA62" s="1"/>
      <c r="DF62" s="1"/>
    </row>
    <row r="63" spans="1:110" x14ac:dyDescent="0.2">
      <c r="CU63" s="1"/>
      <c r="CX63" s="1"/>
      <c r="CY63" s="1"/>
      <c r="DA63" s="1"/>
      <c r="DF63" s="1"/>
    </row>
    <row r="64" spans="1:110" x14ac:dyDescent="0.2">
      <c r="CU64" s="1"/>
      <c r="CX64" s="1"/>
      <c r="CY64" s="1"/>
      <c r="DA64" s="1"/>
      <c r="DF64" s="1"/>
    </row>
    <row r="65" spans="32:110" x14ac:dyDescent="0.2">
      <c r="CU65" s="1"/>
      <c r="CX65" s="1"/>
      <c r="CY65" s="1"/>
      <c r="DA65" s="1"/>
      <c r="DF65" s="1"/>
    </row>
    <row r="66" spans="32:110" x14ac:dyDescent="0.2">
      <c r="CU66" s="1"/>
      <c r="CX66" s="1"/>
      <c r="CY66" s="1"/>
      <c r="DA66" s="1"/>
      <c r="DF66" s="1"/>
    </row>
    <row r="67" spans="32:110" x14ac:dyDescent="0.2">
      <c r="CU67" s="1"/>
      <c r="CX67" s="1"/>
      <c r="CY67" s="1"/>
      <c r="DA67" s="1"/>
      <c r="DF67" s="1"/>
    </row>
    <row r="68" spans="32:110" x14ac:dyDescent="0.2">
      <c r="CU68" s="1"/>
      <c r="CX68" s="1"/>
      <c r="CY68" s="1"/>
      <c r="DA68" s="1"/>
      <c r="DF68" s="1"/>
    </row>
    <row r="69" spans="32:110" x14ac:dyDescent="0.2">
      <c r="CU69" s="1"/>
      <c r="CX69" s="1"/>
      <c r="CY69" s="1"/>
      <c r="DA69" s="1"/>
      <c r="DF69" s="1"/>
    </row>
    <row r="70" spans="32:110" x14ac:dyDescent="0.2">
      <c r="CU70" s="1"/>
      <c r="CX70" s="1"/>
      <c r="CY70" s="1"/>
      <c r="DA70" s="1"/>
      <c r="DF70" s="1"/>
    </row>
    <row r="71" spans="32:110" x14ac:dyDescent="0.2">
      <c r="AF71" s="86"/>
      <c r="AH71" s="86"/>
      <c r="AJ71" s="86"/>
      <c r="AL71" s="86"/>
      <c r="AN71" s="86"/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Q71" s="86"/>
      <c r="BR71" s="86"/>
      <c r="BS71" s="86"/>
      <c r="BU71" s="86"/>
      <c r="BV71" s="86"/>
      <c r="BW71" s="86"/>
      <c r="BX71" s="86"/>
      <c r="BZ71" s="86"/>
      <c r="CA71" s="86"/>
      <c r="CB71" s="86"/>
      <c r="CC71" s="86"/>
      <c r="CD71" s="86"/>
      <c r="CF71" s="86"/>
      <c r="CG71" s="86"/>
      <c r="CH71" s="86"/>
      <c r="CI71" s="86"/>
      <c r="CK71" s="86"/>
      <c r="CL71" s="86"/>
      <c r="CM71" s="86"/>
      <c r="CN71" s="86"/>
      <c r="CP71" s="86"/>
      <c r="CQ71" s="86"/>
      <c r="CR71" s="86"/>
      <c r="CS71" s="86"/>
      <c r="CU71" s="87"/>
      <c r="CW71" s="86"/>
      <c r="CX71" s="87"/>
      <c r="CY71" s="88"/>
      <c r="CZ71" s="86"/>
      <c r="DA71" s="87"/>
      <c r="DB71" s="86"/>
      <c r="DC71" s="86"/>
      <c r="DD71" s="86"/>
      <c r="DE71" s="86"/>
      <c r="DF71" s="89"/>
    </row>
    <row r="72" spans="32:110" x14ac:dyDescent="0.2">
      <c r="AF72" s="86"/>
      <c r="AH72" s="86"/>
      <c r="AJ72" s="86"/>
      <c r="AL72" s="86"/>
      <c r="AN72" s="86"/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Q72" s="86"/>
      <c r="BR72" s="86"/>
      <c r="BS72" s="86"/>
      <c r="BU72" s="86"/>
      <c r="BV72" s="86"/>
      <c r="BW72" s="86"/>
      <c r="BX72" s="86"/>
      <c r="BZ72" s="86"/>
      <c r="CA72" s="86"/>
      <c r="CB72" s="86"/>
      <c r="CC72" s="86"/>
      <c r="CD72" s="86"/>
      <c r="CF72" s="86"/>
      <c r="CG72" s="86"/>
      <c r="CH72" s="86"/>
      <c r="CI72" s="86"/>
      <c r="CK72" s="86"/>
      <c r="CL72" s="86"/>
      <c r="CM72" s="86"/>
      <c r="CN72" s="86"/>
      <c r="CP72" s="86"/>
      <c r="CQ72" s="86"/>
      <c r="CR72" s="86"/>
      <c r="CS72" s="86"/>
      <c r="CU72" s="87"/>
      <c r="CW72" s="86"/>
      <c r="CX72" s="87"/>
      <c r="CY72" s="88"/>
      <c r="CZ72" s="86"/>
      <c r="DA72" s="87"/>
      <c r="DB72" s="86"/>
      <c r="DC72" s="86"/>
      <c r="DD72" s="86"/>
      <c r="DE72" s="86"/>
      <c r="DF72" s="89"/>
    </row>
    <row r="73" spans="32:110" x14ac:dyDescent="0.2">
      <c r="AF73" s="86"/>
      <c r="AH73" s="86"/>
      <c r="AJ73" s="86"/>
      <c r="AL73" s="86"/>
      <c r="AN73" s="86"/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Q73" s="86"/>
      <c r="BR73" s="86"/>
      <c r="BS73" s="86"/>
      <c r="BU73" s="86"/>
      <c r="BV73" s="86"/>
      <c r="BW73" s="86"/>
      <c r="BX73" s="86"/>
      <c r="BZ73" s="86"/>
      <c r="CA73" s="86"/>
      <c r="CB73" s="86"/>
      <c r="CC73" s="86"/>
      <c r="CD73" s="86"/>
      <c r="CF73" s="86"/>
      <c r="CG73" s="86"/>
      <c r="CH73" s="86"/>
      <c r="CI73" s="86"/>
      <c r="CK73" s="86"/>
      <c r="CL73" s="86"/>
      <c r="CM73" s="86"/>
      <c r="CN73" s="86"/>
      <c r="CP73" s="86"/>
      <c r="CQ73" s="86"/>
      <c r="CR73" s="86"/>
      <c r="CS73" s="86"/>
      <c r="CU73" s="87"/>
      <c r="CW73" s="86"/>
      <c r="CX73" s="87"/>
      <c r="CY73" s="88"/>
      <c r="CZ73" s="86"/>
      <c r="DA73" s="87"/>
      <c r="DB73" s="86"/>
      <c r="DC73" s="86"/>
      <c r="DD73" s="86"/>
      <c r="DE73" s="86"/>
      <c r="DF73" s="89"/>
    </row>
    <row r="74" spans="32:110" x14ac:dyDescent="0.2">
      <c r="AF74" s="86"/>
      <c r="AH74" s="86"/>
      <c r="AJ74" s="86"/>
      <c r="AL74" s="86"/>
      <c r="AN74" s="86"/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Q74" s="86"/>
      <c r="BR74" s="86"/>
      <c r="BS74" s="86"/>
      <c r="BU74" s="86"/>
      <c r="BV74" s="86"/>
      <c r="BW74" s="86"/>
      <c r="BX74" s="86"/>
      <c r="BZ74" s="86"/>
      <c r="CA74" s="86"/>
      <c r="CB74" s="86"/>
      <c r="CC74" s="86"/>
      <c r="CD74" s="86"/>
      <c r="CF74" s="86"/>
      <c r="CG74" s="86"/>
      <c r="CH74" s="86"/>
      <c r="CI74" s="86"/>
      <c r="CK74" s="86"/>
      <c r="CL74" s="86"/>
      <c r="CM74" s="86"/>
      <c r="CN74" s="86"/>
      <c r="CP74" s="86"/>
      <c r="CQ74" s="86"/>
      <c r="CR74" s="86"/>
      <c r="CS74" s="86"/>
      <c r="CU74" s="87"/>
      <c r="CW74" s="86"/>
      <c r="CX74" s="87"/>
      <c r="CY74" s="88"/>
      <c r="CZ74" s="86"/>
      <c r="DA74" s="87"/>
      <c r="DB74" s="86"/>
      <c r="DC74" s="86"/>
      <c r="DD74" s="86"/>
      <c r="DE74" s="86"/>
      <c r="DF74" s="89"/>
    </row>
    <row r="75" spans="32:110" x14ac:dyDescent="0.2">
      <c r="AF75" s="86"/>
      <c r="AH75" s="86"/>
      <c r="AJ75" s="86"/>
      <c r="AL75" s="86"/>
      <c r="AN75" s="86"/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Q75" s="86"/>
      <c r="BR75" s="86"/>
      <c r="BS75" s="86"/>
      <c r="BU75" s="86"/>
      <c r="BV75" s="86"/>
      <c r="BW75" s="86"/>
      <c r="BX75" s="86"/>
      <c r="BZ75" s="86"/>
      <c r="CA75" s="86"/>
      <c r="CB75" s="86"/>
      <c r="CC75" s="86"/>
      <c r="CD75" s="86"/>
      <c r="CF75" s="86"/>
      <c r="CG75" s="86"/>
      <c r="CH75" s="86"/>
      <c r="CI75" s="86"/>
      <c r="CK75" s="86"/>
      <c r="CL75" s="86"/>
      <c r="CM75" s="86"/>
      <c r="CN75" s="86"/>
      <c r="CP75" s="86"/>
      <c r="CQ75" s="86"/>
      <c r="CR75" s="86"/>
      <c r="CS75" s="86"/>
      <c r="CU75" s="87"/>
      <c r="CW75" s="86"/>
      <c r="CX75" s="87"/>
      <c r="CY75" s="88"/>
      <c r="CZ75" s="86"/>
      <c r="DA75" s="87"/>
      <c r="DB75" s="86"/>
      <c r="DC75" s="86"/>
      <c r="DD75" s="86"/>
      <c r="DE75" s="86"/>
      <c r="DF75" s="89"/>
    </row>
    <row r="76" spans="32:110" x14ac:dyDescent="0.2">
      <c r="AF76" s="86"/>
      <c r="AH76" s="86"/>
      <c r="AJ76" s="86"/>
      <c r="AL76" s="86"/>
      <c r="AN76" s="86"/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Q76" s="86"/>
      <c r="BR76" s="86"/>
      <c r="BS76" s="86"/>
      <c r="BU76" s="86"/>
      <c r="BV76" s="86"/>
      <c r="BW76" s="86"/>
      <c r="BX76" s="86"/>
      <c r="BZ76" s="86"/>
      <c r="CA76" s="86"/>
      <c r="CB76" s="86"/>
      <c r="CC76" s="86"/>
      <c r="CD76" s="86"/>
      <c r="CF76" s="86"/>
      <c r="CG76" s="86"/>
      <c r="CH76" s="86"/>
      <c r="CI76" s="86"/>
      <c r="CK76" s="86"/>
      <c r="CL76" s="86"/>
      <c r="CM76" s="86"/>
      <c r="CN76" s="86"/>
      <c r="CP76" s="86"/>
      <c r="CQ76" s="86"/>
      <c r="CR76" s="86"/>
      <c r="CS76" s="86"/>
      <c r="CU76" s="87"/>
      <c r="CW76" s="86"/>
      <c r="CX76" s="87"/>
      <c r="CY76" s="88"/>
      <c r="CZ76" s="86"/>
      <c r="DA76" s="87"/>
      <c r="DB76" s="86"/>
      <c r="DC76" s="86"/>
      <c r="DD76" s="86"/>
      <c r="DE76" s="86"/>
      <c r="DF76" s="89"/>
    </row>
    <row r="77" spans="32:110" x14ac:dyDescent="0.2">
      <c r="AF77" s="86"/>
      <c r="AH77" s="86"/>
      <c r="AJ77" s="86"/>
      <c r="AL77" s="86"/>
      <c r="AN77" s="86"/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Q77" s="86"/>
      <c r="BR77" s="86"/>
      <c r="BS77" s="86"/>
      <c r="BU77" s="86"/>
      <c r="BV77" s="86"/>
      <c r="BW77" s="86"/>
      <c r="BX77" s="86"/>
      <c r="BZ77" s="86"/>
      <c r="CA77" s="86"/>
      <c r="CB77" s="86"/>
      <c r="CC77" s="86"/>
      <c r="CD77" s="86"/>
      <c r="CF77" s="86"/>
      <c r="CG77" s="86"/>
      <c r="CH77" s="86"/>
      <c r="CI77" s="86"/>
      <c r="CK77" s="86"/>
      <c r="CL77" s="86"/>
      <c r="CM77" s="86"/>
      <c r="CN77" s="86"/>
      <c r="CP77" s="86"/>
      <c r="CQ77" s="86"/>
      <c r="CR77" s="86"/>
      <c r="CS77" s="86"/>
      <c r="CU77" s="87"/>
      <c r="CW77" s="86"/>
      <c r="CX77" s="87"/>
      <c r="CY77" s="88"/>
      <c r="CZ77" s="86"/>
      <c r="DA77" s="87"/>
      <c r="DB77" s="86"/>
      <c r="DC77" s="86"/>
      <c r="DD77" s="86"/>
      <c r="DE77" s="86"/>
      <c r="DF77" s="89"/>
    </row>
    <row r="78" spans="32:110" x14ac:dyDescent="0.2">
      <c r="AF78" s="86"/>
      <c r="AH78" s="86"/>
      <c r="AJ78" s="86"/>
      <c r="AL78" s="86"/>
      <c r="AN78" s="86"/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Q78" s="86"/>
      <c r="BR78" s="86"/>
      <c r="BS78" s="86"/>
      <c r="BU78" s="86"/>
      <c r="BV78" s="86"/>
      <c r="BW78" s="86"/>
      <c r="BX78" s="86"/>
      <c r="BZ78" s="86"/>
      <c r="CA78" s="86"/>
      <c r="CB78" s="86"/>
      <c r="CC78" s="86"/>
      <c r="CD78" s="86"/>
      <c r="CF78" s="86"/>
      <c r="CG78" s="86"/>
      <c r="CH78" s="86"/>
      <c r="CI78" s="86"/>
      <c r="CK78" s="86"/>
      <c r="CL78" s="86"/>
      <c r="CM78" s="86"/>
      <c r="CN78" s="86"/>
      <c r="CP78" s="86"/>
      <c r="CQ78" s="86"/>
      <c r="CR78" s="86"/>
      <c r="CS78" s="86"/>
      <c r="CU78" s="87"/>
      <c r="CW78" s="86"/>
      <c r="CX78" s="87"/>
      <c r="CY78" s="88"/>
      <c r="CZ78" s="86"/>
      <c r="DA78" s="87"/>
      <c r="DB78" s="86"/>
      <c r="DC78" s="86"/>
      <c r="DD78" s="86"/>
      <c r="DE78" s="86"/>
      <c r="DF78" s="89"/>
    </row>
    <row r="79" spans="32:110" x14ac:dyDescent="0.2">
      <c r="AF79" s="86"/>
      <c r="AH79" s="86"/>
      <c r="AJ79" s="86"/>
      <c r="AL79" s="86"/>
      <c r="AN79" s="86"/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Q79" s="86"/>
      <c r="BR79" s="86"/>
      <c r="BS79" s="86"/>
      <c r="BU79" s="86"/>
      <c r="BV79" s="86"/>
      <c r="BW79" s="86"/>
      <c r="BX79" s="86"/>
      <c r="BZ79" s="86"/>
      <c r="CA79" s="86"/>
      <c r="CB79" s="86"/>
      <c r="CC79" s="86"/>
      <c r="CD79" s="86"/>
      <c r="CF79" s="86"/>
      <c r="CG79" s="86"/>
      <c r="CH79" s="86"/>
      <c r="CI79" s="86"/>
      <c r="CK79" s="86"/>
      <c r="CL79" s="86"/>
      <c r="CM79" s="86"/>
      <c r="CN79" s="86"/>
      <c r="CP79" s="86"/>
      <c r="CQ79" s="86"/>
      <c r="CR79" s="86"/>
      <c r="CS79" s="86"/>
      <c r="CU79" s="87"/>
      <c r="CW79" s="86"/>
      <c r="CX79" s="87"/>
      <c r="CY79" s="88"/>
      <c r="CZ79" s="86"/>
      <c r="DA79" s="87"/>
      <c r="DB79" s="86"/>
      <c r="DC79" s="86"/>
      <c r="DD79" s="86"/>
      <c r="DE79" s="86"/>
      <c r="DF79" s="89"/>
    </row>
    <row r="80" spans="32:110" x14ac:dyDescent="0.2">
      <c r="AF80" s="86"/>
      <c r="AH80" s="86"/>
      <c r="AJ80" s="86"/>
      <c r="AL80" s="86"/>
      <c r="AN80" s="86"/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Q80" s="86"/>
      <c r="BR80" s="86"/>
      <c r="BS80" s="86"/>
      <c r="BU80" s="86"/>
      <c r="BV80" s="86"/>
      <c r="BW80" s="86"/>
      <c r="BX80" s="86"/>
      <c r="BZ80" s="86"/>
      <c r="CA80" s="86"/>
      <c r="CB80" s="86"/>
      <c r="CC80" s="86"/>
      <c r="CD80" s="86"/>
      <c r="CF80" s="86"/>
      <c r="CG80" s="86"/>
      <c r="CH80" s="86"/>
      <c r="CI80" s="86"/>
      <c r="CK80" s="86"/>
      <c r="CL80" s="86"/>
      <c r="CM80" s="86"/>
      <c r="CN80" s="86"/>
      <c r="CP80" s="86"/>
      <c r="CQ80" s="86"/>
      <c r="CR80" s="86"/>
      <c r="CS80" s="86"/>
      <c r="CU80" s="87"/>
      <c r="CW80" s="86"/>
      <c r="CX80" s="87"/>
      <c r="CY80" s="88"/>
      <c r="CZ80" s="86"/>
      <c r="DA80" s="87"/>
      <c r="DB80" s="86"/>
      <c r="DC80" s="86"/>
      <c r="DD80" s="86"/>
      <c r="DE80" s="86"/>
      <c r="DF80" s="89"/>
    </row>
    <row r="81" spans="32:110" x14ac:dyDescent="0.2">
      <c r="AF81" s="86"/>
      <c r="AH81" s="86"/>
      <c r="AJ81" s="86"/>
      <c r="AL81" s="86"/>
      <c r="AN81" s="86"/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Q81" s="86"/>
      <c r="BR81" s="86"/>
      <c r="BS81" s="86"/>
      <c r="BU81" s="86"/>
      <c r="BV81" s="86"/>
      <c r="BW81" s="86"/>
      <c r="BX81" s="86"/>
      <c r="BZ81" s="86"/>
      <c r="CA81" s="86"/>
      <c r="CB81" s="86"/>
      <c r="CC81" s="86"/>
      <c r="CD81" s="86"/>
      <c r="CF81" s="86"/>
      <c r="CG81" s="86"/>
      <c r="CH81" s="86"/>
      <c r="CI81" s="86"/>
      <c r="CK81" s="86"/>
      <c r="CL81" s="86"/>
      <c r="CM81" s="86"/>
      <c r="CN81" s="86"/>
      <c r="CP81" s="86"/>
      <c r="CQ81" s="86"/>
      <c r="CR81" s="86"/>
      <c r="CS81" s="86"/>
      <c r="CU81" s="87"/>
      <c r="CW81" s="86"/>
      <c r="CX81" s="87"/>
      <c r="CY81" s="88"/>
      <c r="CZ81" s="86"/>
      <c r="DA81" s="87"/>
      <c r="DB81" s="86"/>
      <c r="DC81" s="86"/>
      <c r="DD81" s="86"/>
      <c r="DE81" s="86"/>
      <c r="DF81" s="89"/>
    </row>
    <row r="82" spans="32:110" x14ac:dyDescent="0.2">
      <c r="AF82" s="86"/>
      <c r="AH82" s="86"/>
      <c r="AJ82" s="86"/>
      <c r="AL82" s="86"/>
      <c r="AN82" s="86"/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Q82" s="86"/>
      <c r="BR82" s="86"/>
      <c r="BS82" s="86"/>
      <c r="BU82" s="86"/>
      <c r="BV82" s="86"/>
      <c r="BW82" s="86"/>
      <c r="BX82" s="86"/>
      <c r="BZ82" s="86"/>
      <c r="CA82" s="86"/>
      <c r="CB82" s="86"/>
      <c r="CC82" s="86"/>
      <c r="CD82" s="86"/>
      <c r="CF82" s="86"/>
      <c r="CG82" s="86"/>
      <c r="CH82" s="86"/>
      <c r="CI82" s="86"/>
      <c r="CK82" s="86"/>
      <c r="CL82" s="86"/>
      <c r="CM82" s="86"/>
      <c r="CN82" s="86"/>
      <c r="CP82" s="86"/>
      <c r="CQ82" s="86"/>
      <c r="CR82" s="86"/>
      <c r="CS82" s="86"/>
      <c r="CU82" s="87"/>
      <c r="CW82" s="86"/>
      <c r="CX82" s="87"/>
      <c r="CY82" s="88"/>
      <c r="CZ82" s="86"/>
      <c r="DA82" s="87"/>
      <c r="DB82" s="86"/>
      <c r="DC82" s="86"/>
      <c r="DD82" s="86"/>
      <c r="DE82" s="86"/>
      <c r="DF82" s="89"/>
    </row>
    <row r="83" spans="32:110" x14ac:dyDescent="0.2">
      <c r="AF83" s="86"/>
      <c r="AH83" s="86"/>
      <c r="AJ83" s="86"/>
      <c r="AL83" s="86"/>
      <c r="AN83" s="86"/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Q83" s="86"/>
      <c r="BR83" s="86"/>
      <c r="BS83" s="86"/>
      <c r="BU83" s="86"/>
      <c r="BV83" s="86"/>
      <c r="BW83" s="86"/>
      <c r="BX83" s="86"/>
      <c r="BZ83" s="86"/>
      <c r="CA83" s="86"/>
      <c r="CB83" s="86"/>
      <c r="CC83" s="86"/>
      <c r="CD83" s="86"/>
      <c r="CF83" s="86"/>
      <c r="CG83" s="86"/>
      <c r="CH83" s="86"/>
      <c r="CI83" s="86"/>
      <c r="CK83" s="86"/>
      <c r="CL83" s="86"/>
      <c r="CM83" s="86"/>
      <c r="CN83" s="86"/>
      <c r="CP83" s="86"/>
      <c r="CQ83" s="86"/>
      <c r="CR83" s="86"/>
      <c r="CS83" s="86"/>
      <c r="CU83" s="87"/>
      <c r="CW83" s="86"/>
      <c r="CX83" s="87"/>
      <c r="CY83" s="88"/>
      <c r="CZ83" s="86"/>
      <c r="DA83" s="87"/>
      <c r="DB83" s="86"/>
      <c r="DC83" s="86"/>
      <c r="DD83" s="86"/>
      <c r="DE83" s="86"/>
      <c r="DF83" s="89"/>
    </row>
    <row r="84" spans="32:110" x14ac:dyDescent="0.2">
      <c r="AF84" s="86"/>
      <c r="AH84" s="86"/>
      <c r="AJ84" s="86"/>
      <c r="AL84" s="86"/>
      <c r="AN84" s="86"/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Q84" s="86"/>
      <c r="BR84" s="86"/>
      <c r="BS84" s="86"/>
      <c r="BU84" s="86"/>
      <c r="BV84" s="86"/>
      <c r="BW84" s="86"/>
      <c r="BX84" s="86"/>
      <c r="BZ84" s="86"/>
      <c r="CA84" s="86"/>
      <c r="CB84" s="86"/>
      <c r="CC84" s="86"/>
      <c r="CD84" s="86"/>
      <c r="CF84" s="86"/>
      <c r="CG84" s="86"/>
      <c r="CH84" s="86"/>
      <c r="CI84" s="86"/>
      <c r="CK84" s="86"/>
      <c r="CL84" s="86"/>
      <c r="CM84" s="86"/>
      <c r="CN84" s="86"/>
      <c r="CP84" s="86"/>
      <c r="CQ84" s="86"/>
      <c r="CR84" s="86"/>
      <c r="CS84" s="86"/>
      <c r="CU84" s="87"/>
      <c r="CW84" s="86"/>
      <c r="CX84" s="87"/>
      <c r="CY84" s="88"/>
      <c r="CZ84" s="86"/>
      <c r="DA84" s="87"/>
      <c r="DB84" s="86"/>
      <c r="DC84" s="86"/>
      <c r="DD84" s="86"/>
      <c r="DE84" s="86"/>
      <c r="DF84" s="89"/>
    </row>
    <row r="85" spans="32:110" x14ac:dyDescent="0.2">
      <c r="AF85" s="86"/>
      <c r="AH85" s="86"/>
      <c r="AJ85" s="86"/>
      <c r="AL85" s="86"/>
      <c r="AN85" s="86"/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Q85" s="86"/>
      <c r="BR85" s="86"/>
      <c r="BS85" s="86"/>
      <c r="BU85" s="86"/>
      <c r="BV85" s="86"/>
      <c r="BW85" s="86"/>
      <c r="BX85" s="86"/>
      <c r="BZ85" s="86"/>
      <c r="CA85" s="86"/>
      <c r="CB85" s="86"/>
      <c r="CC85" s="86"/>
      <c r="CD85" s="86"/>
      <c r="CF85" s="86"/>
      <c r="CG85" s="86"/>
      <c r="CH85" s="86"/>
      <c r="CI85" s="86"/>
      <c r="CK85" s="86"/>
      <c r="CL85" s="86"/>
      <c r="CM85" s="86"/>
      <c r="CN85" s="86"/>
      <c r="CP85" s="86"/>
      <c r="CQ85" s="86"/>
      <c r="CR85" s="86"/>
      <c r="CS85" s="86"/>
      <c r="CU85" s="87"/>
      <c r="CW85" s="86"/>
      <c r="CX85" s="87"/>
      <c r="CY85" s="88"/>
      <c r="CZ85" s="86"/>
      <c r="DA85" s="87"/>
      <c r="DB85" s="86"/>
      <c r="DC85" s="86"/>
      <c r="DD85" s="86"/>
      <c r="DE85" s="86"/>
      <c r="DF85" s="89"/>
    </row>
    <row r="86" spans="32:110" x14ac:dyDescent="0.2">
      <c r="AF86" s="86"/>
      <c r="AH86" s="86"/>
      <c r="AJ86" s="86"/>
      <c r="AL86" s="86"/>
      <c r="AN86" s="86"/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Q86" s="86"/>
      <c r="BR86" s="86"/>
      <c r="BS86" s="86"/>
      <c r="BU86" s="86"/>
      <c r="BV86" s="86"/>
      <c r="BW86" s="86"/>
      <c r="BX86" s="86"/>
      <c r="BZ86" s="86"/>
      <c r="CA86" s="86"/>
      <c r="CB86" s="86"/>
      <c r="CC86" s="86"/>
      <c r="CD86" s="86"/>
      <c r="CF86" s="86"/>
      <c r="CG86" s="86"/>
      <c r="CH86" s="86"/>
      <c r="CI86" s="86"/>
      <c r="CK86" s="86"/>
      <c r="CL86" s="86"/>
      <c r="CM86" s="86"/>
      <c r="CN86" s="86"/>
      <c r="CP86" s="86"/>
      <c r="CQ86" s="86"/>
      <c r="CR86" s="86"/>
      <c r="CS86" s="86"/>
      <c r="CU86" s="87"/>
      <c r="CW86" s="86"/>
      <c r="CX86" s="87"/>
      <c r="CY86" s="88"/>
      <c r="CZ86" s="86"/>
      <c r="DA86" s="87"/>
      <c r="DB86" s="86"/>
      <c r="DC86" s="86"/>
      <c r="DD86" s="86"/>
      <c r="DE86" s="86"/>
      <c r="DF86" s="89"/>
    </row>
    <row r="87" spans="32:110" x14ac:dyDescent="0.2">
      <c r="AF87" s="86"/>
      <c r="AH87" s="86"/>
      <c r="AJ87" s="86"/>
      <c r="AL87" s="86"/>
      <c r="AN87" s="86"/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Q87" s="86"/>
      <c r="BR87" s="86"/>
      <c r="BS87" s="86"/>
      <c r="BU87" s="86"/>
      <c r="BV87" s="86"/>
      <c r="BW87" s="86"/>
      <c r="BX87" s="86"/>
      <c r="BZ87" s="86"/>
      <c r="CA87" s="86"/>
      <c r="CB87" s="86"/>
      <c r="CC87" s="86"/>
      <c r="CD87" s="86"/>
      <c r="CF87" s="86"/>
      <c r="CG87" s="86"/>
      <c r="CH87" s="86"/>
      <c r="CI87" s="86"/>
      <c r="CK87" s="86"/>
      <c r="CL87" s="86"/>
      <c r="CM87" s="86"/>
      <c r="CN87" s="86"/>
      <c r="CP87" s="86"/>
      <c r="CQ87" s="86"/>
      <c r="CR87" s="86"/>
      <c r="CS87" s="86"/>
      <c r="CU87" s="87"/>
      <c r="CW87" s="86"/>
      <c r="CX87" s="87"/>
      <c r="CY87" s="88"/>
      <c r="CZ87" s="86"/>
      <c r="DA87" s="87"/>
      <c r="DB87" s="86"/>
      <c r="DC87" s="86"/>
      <c r="DD87" s="86"/>
      <c r="DE87" s="86"/>
      <c r="DF87" s="89"/>
    </row>
    <row r="88" spans="32:110" x14ac:dyDescent="0.2">
      <c r="AF88" s="86"/>
      <c r="AH88" s="86"/>
      <c r="AJ88" s="86"/>
      <c r="AL88" s="86"/>
      <c r="AN88" s="86"/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Q88" s="86"/>
      <c r="BR88" s="86"/>
      <c r="BS88" s="86"/>
      <c r="BU88" s="86"/>
      <c r="BV88" s="86"/>
      <c r="BW88" s="86"/>
      <c r="BX88" s="86"/>
      <c r="BZ88" s="86"/>
      <c r="CA88" s="86"/>
      <c r="CB88" s="86"/>
      <c r="CC88" s="86"/>
      <c r="CD88" s="86"/>
      <c r="CF88" s="86"/>
      <c r="CG88" s="86"/>
      <c r="CH88" s="86"/>
      <c r="CI88" s="86"/>
      <c r="CK88" s="86"/>
      <c r="CL88" s="86"/>
      <c r="CM88" s="86"/>
      <c r="CN88" s="86"/>
      <c r="CP88" s="86"/>
      <c r="CQ88" s="86"/>
      <c r="CR88" s="86"/>
      <c r="CS88" s="86"/>
      <c r="CU88" s="87"/>
      <c r="CW88" s="86"/>
      <c r="CX88" s="87"/>
      <c r="CY88" s="88"/>
      <c r="CZ88" s="86"/>
      <c r="DA88" s="87"/>
      <c r="DB88" s="86"/>
      <c r="DC88" s="86"/>
      <c r="DD88" s="86"/>
      <c r="DE88" s="86"/>
      <c r="DF88" s="89"/>
    </row>
    <row r="89" spans="32:110" x14ac:dyDescent="0.2">
      <c r="AF89" s="86"/>
      <c r="AH89" s="86"/>
      <c r="AJ89" s="86"/>
      <c r="AL89" s="86"/>
      <c r="AN89" s="86"/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Q89" s="86"/>
      <c r="BR89" s="86"/>
      <c r="BS89" s="86"/>
      <c r="BU89" s="86"/>
      <c r="BV89" s="86"/>
      <c r="BW89" s="86"/>
      <c r="BX89" s="86"/>
      <c r="BZ89" s="86"/>
      <c r="CA89" s="86"/>
      <c r="CB89" s="86"/>
      <c r="CC89" s="86"/>
      <c r="CD89" s="86"/>
      <c r="CF89" s="86"/>
      <c r="CG89" s="86"/>
      <c r="CH89" s="86"/>
      <c r="CI89" s="86"/>
      <c r="CK89" s="86"/>
      <c r="CL89" s="86"/>
      <c r="CM89" s="86"/>
      <c r="CN89" s="86"/>
      <c r="CP89" s="86"/>
      <c r="CQ89" s="86"/>
      <c r="CR89" s="86"/>
      <c r="CS89" s="86"/>
      <c r="CU89" s="87"/>
      <c r="CW89" s="86"/>
      <c r="CX89" s="87"/>
      <c r="CY89" s="88"/>
      <c r="CZ89" s="86"/>
      <c r="DA89" s="87"/>
      <c r="DB89" s="86"/>
      <c r="DC89" s="86"/>
      <c r="DD89" s="86"/>
      <c r="DE89" s="86"/>
      <c r="DF89" s="89"/>
    </row>
    <row r="90" spans="32:110" x14ac:dyDescent="0.2">
      <c r="AF90" s="86"/>
      <c r="AH90" s="86"/>
      <c r="AJ90" s="86"/>
      <c r="AL90" s="86"/>
      <c r="AN90" s="86"/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Q90" s="86"/>
      <c r="BR90" s="86"/>
      <c r="BS90" s="86"/>
      <c r="BU90" s="86"/>
      <c r="BV90" s="86"/>
      <c r="BW90" s="86"/>
      <c r="BX90" s="86"/>
      <c r="BZ90" s="86"/>
      <c r="CA90" s="86"/>
      <c r="CB90" s="86"/>
      <c r="CC90" s="86"/>
      <c r="CD90" s="86"/>
      <c r="CF90" s="86"/>
      <c r="CG90" s="86"/>
      <c r="CH90" s="86"/>
      <c r="CI90" s="86"/>
      <c r="CK90" s="86"/>
      <c r="CL90" s="86"/>
      <c r="CM90" s="86"/>
      <c r="CN90" s="86"/>
      <c r="CP90" s="86"/>
      <c r="CQ90" s="86"/>
      <c r="CR90" s="86"/>
      <c r="CS90" s="86"/>
      <c r="CU90" s="87"/>
      <c r="CW90" s="86"/>
      <c r="CX90" s="87"/>
      <c r="CY90" s="88"/>
      <c r="CZ90" s="86"/>
      <c r="DA90" s="87"/>
      <c r="DB90" s="86"/>
      <c r="DC90" s="86"/>
      <c r="DD90" s="86"/>
      <c r="DE90" s="86"/>
      <c r="DF90" s="89"/>
    </row>
    <row r="91" spans="32:110" x14ac:dyDescent="0.2">
      <c r="AF91" s="86"/>
      <c r="AH91" s="86"/>
      <c r="AJ91" s="86"/>
      <c r="AL91" s="86"/>
      <c r="AN91" s="86"/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Q91" s="86"/>
      <c r="BR91" s="86"/>
      <c r="BS91" s="86"/>
      <c r="BU91" s="86"/>
      <c r="BV91" s="86"/>
      <c r="BW91" s="86"/>
      <c r="BX91" s="86"/>
      <c r="BZ91" s="86"/>
      <c r="CA91" s="86"/>
      <c r="CB91" s="86"/>
      <c r="CC91" s="86"/>
      <c r="CD91" s="86"/>
      <c r="CF91" s="86"/>
      <c r="CG91" s="86"/>
      <c r="CH91" s="86"/>
      <c r="CI91" s="86"/>
      <c r="CK91" s="86"/>
      <c r="CL91" s="86"/>
      <c r="CM91" s="86"/>
      <c r="CN91" s="86"/>
      <c r="CP91" s="86"/>
      <c r="CQ91" s="86"/>
      <c r="CR91" s="86"/>
      <c r="CS91" s="86"/>
      <c r="CU91" s="87"/>
      <c r="CW91" s="86"/>
      <c r="CX91" s="87"/>
      <c r="CY91" s="88"/>
      <c r="CZ91" s="86"/>
      <c r="DA91" s="87"/>
      <c r="DB91" s="86"/>
      <c r="DC91" s="86"/>
      <c r="DD91" s="86"/>
      <c r="DE91" s="86"/>
      <c r="DF91" s="89"/>
    </row>
    <row r="92" spans="32:110" x14ac:dyDescent="0.2">
      <c r="AF92" s="86"/>
      <c r="AH92" s="86"/>
      <c r="AJ92" s="86"/>
      <c r="AL92" s="86"/>
      <c r="AN92" s="86"/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Q92" s="86"/>
      <c r="BR92" s="86"/>
      <c r="BS92" s="86"/>
      <c r="BU92" s="86"/>
      <c r="BV92" s="86"/>
      <c r="BW92" s="86"/>
      <c r="BX92" s="86"/>
      <c r="BZ92" s="86"/>
      <c r="CA92" s="86"/>
      <c r="CB92" s="86"/>
      <c r="CC92" s="86"/>
      <c r="CD92" s="86"/>
      <c r="CF92" s="86"/>
      <c r="CG92" s="86"/>
      <c r="CH92" s="86"/>
      <c r="CI92" s="86"/>
      <c r="CK92" s="86"/>
      <c r="CL92" s="86"/>
      <c r="CM92" s="86"/>
      <c r="CN92" s="86"/>
      <c r="CP92" s="86"/>
      <c r="CQ92" s="86"/>
      <c r="CR92" s="86"/>
      <c r="CS92" s="86"/>
      <c r="CU92" s="87"/>
      <c r="CW92" s="86"/>
      <c r="CX92" s="87"/>
      <c r="CY92" s="88"/>
      <c r="CZ92" s="86"/>
      <c r="DA92" s="87"/>
      <c r="DB92" s="86"/>
      <c r="DC92" s="86"/>
      <c r="DD92" s="86"/>
      <c r="DE92" s="86"/>
      <c r="DF92" s="89"/>
    </row>
    <row r="93" spans="32:110" x14ac:dyDescent="0.2">
      <c r="AF93" s="86"/>
      <c r="AH93" s="86"/>
      <c r="AJ93" s="86"/>
      <c r="AL93" s="86"/>
      <c r="AN93" s="86"/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Q93" s="86"/>
      <c r="BR93" s="86"/>
      <c r="BS93" s="86"/>
      <c r="BU93" s="86"/>
      <c r="BV93" s="86"/>
      <c r="BW93" s="86"/>
      <c r="BX93" s="86"/>
      <c r="BZ93" s="86"/>
      <c r="CA93" s="86"/>
      <c r="CB93" s="86"/>
      <c r="CC93" s="86"/>
      <c r="CD93" s="86"/>
      <c r="CF93" s="86"/>
      <c r="CG93" s="86"/>
      <c r="CH93" s="86"/>
      <c r="CI93" s="86"/>
      <c r="CK93" s="86"/>
      <c r="CL93" s="86"/>
      <c r="CM93" s="86"/>
      <c r="CN93" s="86"/>
      <c r="CP93" s="86"/>
      <c r="CQ93" s="86"/>
      <c r="CR93" s="86"/>
      <c r="CS93" s="86"/>
      <c r="CU93" s="87"/>
      <c r="CW93" s="86"/>
      <c r="CX93" s="87"/>
      <c r="CY93" s="88"/>
      <c r="CZ93" s="86"/>
      <c r="DA93" s="87"/>
      <c r="DB93" s="86"/>
      <c r="DC93" s="86"/>
      <c r="DD93" s="86"/>
      <c r="DE93" s="86"/>
      <c r="DF93" s="89"/>
    </row>
    <row r="94" spans="32:110" x14ac:dyDescent="0.2">
      <c r="AF94" s="86"/>
      <c r="AH94" s="86"/>
      <c r="AJ94" s="86"/>
      <c r="AL94" s="86"/>
      <c r="AN94" s="86"/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Q94" s="86"/>
      <c r="BR94" s="86"/>
      <c r="BS94" s="86"/>
      <c r="BU94" s="86"/>
      <c r="BV94" s="86"/>
      <c r="BW94" s="86"/>
      <c r="BX94" s="86"/>
      <c r="BZ94" s="86"/>
      <c r="CA94" s="86"/>
      <c r="CB94" s="86"/>
      <c r="CC94" s="86"/>
      <c r="CD94" s="86"/>
      <c r="CF94" s="86"/>
      <c r="CG94" s="86"/>
      <c r="CH94" s="86"/>
      <c r="CI94" s="86"/>
      <c r="CK94" s="86"/>
      <c r="CL94" s="86"/>
      <c r="CM94" s="86"/>
      <c r="CN94" s="86"/>
      <c r="CP94" s="86"/>
      <c r="CQ94" s="86"/>
      <c r="CR94" s="86"/>
      <c r="CS94" s="86"/>
      <c r="CU94" s="87"/>
      <c r="CW94" s="86"/>
      <c r="CX94" s="87"/>
      <c r="CY94" s="88"/>
      <c r="CZ94" s="86"/>
      <c r="DA94" s="87"/>
      <c r="DB94" s="86"/>
      <c r="DC94" s="86"/>
      <c r="DD94" s="86"/>
      <c r="DE94" s="86"/>
      <c r="DF94" s="89"/>
    </row>
    <row r="95" spans="32:110" x14ac:dyDescent="0.2">
      <c r="AF95" s="86"/>
      <c r="AH95" s="86"/>
      <c r="AJ95" s="86"/>
      <c r="AL95" s="86"/>
      <c r="AN95" s="86"/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Q95" s="86"/>
      <c r="BR95" s="86"/>
      <c r="BS95" s="86"/>
      <c r="BU95" s="86"/>
      <c r="BV95" s="86"/>
      <c r="BW95" s="86"/>
      <c r="BX95" s="86"/>
      <c r="BZ95" s="86"/>
      <c r="CA95" s="86"/>
      <c r="CB95" s="86"/>
      <c r="CC95" s="86"/>
      <c r="CD95" s="86"/>
      <c r="CF95" s="86"/>
      <c r="CG95" s="86"/>
      <c r="CH95" s="86"/>
      <c r="CI95" s="86"/>
      <c r="CK95" s="86"/>
      <c r="CL95" s="86"/>
      <c r="CM95" s="86"/>
      <c r="CN95" s="86"/>
      <c r="CP95" s="86"/>
      <c r="CQ95" s="86"/>
      <c r="CR95" s="86"/>
      <c r="CS95" s="86"/>
      <c r="CU95" s="87"/>
      <c r="CW95" s="86"/>
      <c r="CX95" s="87"/>
      <c r="CY95" s="88"/>
      <c r="CZ95" s="86"/>
      <c r="DA95" s="87"/>
      <c r="DB95" s="86"/>
      <c r="DC95" s="86"/>
      <c r="DD95" s="86"/>
      <c r="DE95" s="86"/>
      <c r="DF95" s="89"/>
    </row>
    <row r="96" spans="32:110" x14ac:dyDescent="0.2">
      <c r="AF96" s="86"/>
      <c r="AH96" s="86"/>
      <c r="AJ96" s="86"/>
      <c r="AL96" s="86"/>
      <c r="AN96" s="86"/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Q96" s="86"/>
      <c r="BR96" s="86"/>
      <c r="BS96" s="86"/>
      <c r="BU96" s="86"/>
      <c r="BV96" s="86"/>
      <c r="BW96" s="86"/>
      <c r="BX96" s="86"/>
      <c r="BZ96" s="86"/>
      <c r="CA96" s="86"/>
      <c r="CB96" s="86"/>
      <c r="CC96" s="86"/>
      <c r="CD96" s="86"/>
      <c r="CF96" s="86"/>
      <c r="CG96" s="86"/>
      <c r="CH96" s="86"/>
      <c r="CI96" s="86"/>
      <c r="CK96" s="86"/>
      <c r="CL96" s="86"/>
      <c r="CM96" s="86"/>
      <c r="CN96" s="86"/>
      <c r="CP96" s="86"/>
      <c r="CQ96" s="86"/>
      <c r="CR96" s="86"/>
      <c r="CS96" s="86"/>
      <c r="CU96" s="87"/>
      <c r="CW96" s="86"/>
      <c r="CX96" s="87"/>
      <c r="CY96" s="88"/>
      <c r="CZ96" s="86"/>
      <c r="DA96" s="87"/>
      <c r="DB96" s="86"/>
      <c r="DC96" s="86"/>
      <c r="DD96" s="86"/>
      <c r="DE96" s="86"/>
      <c r="DF96" s="89"/>
    </row>
    <row r="97" spans="32:110" x14ac:dyDescent="0.2">
      <c r="AF97" s="86"/>
      <c r="AH97" s="86"/>
      <c r="AJ97" s="86"/>
      <c r="AL97" s="86"/>
      <c r="AN97" s="86"/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Q97" s="86"/>
      <c r="BR97" s="86"/>
      <c r="BS97" s="86"/>
      <c r="BU97" s="86"/>
      <c r="BV97" s="86"/>
      <c r="BW97" s="86"/>
      <c r="BX97" s="86"/>
      <c r="BZ97" s="86"/>
      <c r="CA97" s="86"/>
      <c r="CB97" s="86"/>
      <c r="CC97" s="86"/>
      <c r="CD97" s="86"/>
      <c r="CF97" s="86"/>
      <c r="CG97" s="86"/>
      <c r="CH97" s="86"/>
      <c r="CI97" s="86"/>
      <c r="CK97" s="86"/>
      <c r="CL97" s="86"/>
      <c r="CM97" s="86"/>
      <c r="CN97" s="86"/>
      <c r="CP97" s="86"/>
      <c r="CQ97" s="86"/>
      <c r="CR97" s="86"/>
      <c r="CS97" s="86"/>
      <c r="CU97" s="87"/>
      <c r="CW97" s="86"/>
      <c r="CX97" s="87"/>
      <c r="CY97" s="88"/>
      <c r="CZ97" s="86"/>
      <c r="DA97" s="87"/>
      <c r="DB97" s="86"/>
      <c r="DC97" s="86"/>
      <c r="DD97" s="86"/>
      <c r="DE97" s="86"/>
      <c r="DF97" s="89"/>
    </row>
    <row r="98" spans="32:110" x14ac:dyDescent="0.2">
      <c r="AF98" s="86"/>
      <c r="AH98" s="86"/>
      <c r="AJ98" s="86"/>
      <c r="AL98" s="86"/>
      <c r="AN98" s="86"/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Q98" s="86"/>
      <c r="BR98" s="86"/>
      <c r="BS98" s="86"/>
      <c r="BU98" s="86"/>
      <c r="BV98" s="86"/>
      <c r="BW98" s="86"/>
      <c r="BX98" s="86"/>
      <c r="BZ98" s="86"/>
      <c r="CA98" s="86"/>
      <c r="CB98" s="86"/>
      <c r="CC98" s="86"/>
      <c r="CD98" s="86"/>
      <c r="CF98" s="86"/>
      <c r="CG98" s="86"/>
      <c r="CH98" s="86"/>
      <c r="CI98" s="86"/>
      <c r="CK98" s="86"/>
      <c r="CL98" s="86"/>
      <c r="CM98" s="86"/>
      <c r="CN98" s="86"/>
      <c r="CP98" s="86"/>
      <c r="CQ98" s="86"/>
      <c r="CR98" s="86"/>
      <c r="CS98" s="86"/>
      <c r="CU98" s="87"/>
      <c r="CW98" s="86"/>
      <c r="CX98" s="87"/>
      <c r="CY98" s="88"/>
      <c r="CZ98" s="86"/>
      <c r="DA98" s="87"/>
      <c r="DB98" s="86"/>
      <c r="DC98" s="86"/>
      <c r="DD98" s="86"/>
      <c r="DE98" s="86"/>
      <c r="DF98" s="89"/>
    </row>
    <row r="99" spans="32:110" x14ac:dyDescent="0.2">
      <c r="AF99" s="86"/>
      <c r="AH99" s="86"/>
      <c r="AJ99" s="86"/>
      <c r="AL99" s="86"/>
      <c r="AN99" s="86"/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Q99" s="86"/>
      <c r="BR99" s="86"/>
      <c r="BS99" s="86"/>
      <c r="BU99" s="86"/>
      <c r="BV99" s="86"/>
      <c r="BW99" s="86"/>
      <c r="BX99" s="86"/>
      <c r="BZ99" s="86"/>
      <c r="CA99" s="86"/>
      <c r="CB99" s="86"/>
      <c r="CC99" s="86"/>
      <c r="CD99" s="86"/>
      <c r="CF99" s="86"/>
      <c r="CG99" s="86"/>
      <c r="CH99" s="86"/>
      <c r="CI99" s="86"/>
      <c r="CK99" s="86"/>
      <c r="CL99" s="86"/>
      <c r="CM99" s="86"/>
      <c r="CN99" s="86"/>
      <c r="CP99" s="86"/>
      <c r="CQ99" s="86"/>
      <c r="CR99" s="86"/>
      <c r="CS99" s="86"/>
      <c r="CU99" s="87"/>
      <c r="CW99" s="86"/>
      <c r="CX99" s="87"/>
      <c r="CY99" s="88"/>
      <c r="CZ99" s="86"/>
      <c r="DA99" s="87"/>
      <c r="DB99" s="86"/>
      <c r="DC99" s="86"/>
      <c r="DD99" s="86"/>
      <c r="DE99" s="86"/>
      <c r="DF99" s="89"/>
    </row>
    <row r="100" spans="32:110" x14ac:dyDescent="0.2">
      <c r="AF100" s="86"/>
      <c r="AH100" s="86"/>
      <c r="AJ100" s="86"/>
      <c r="AL100" s="86"/>
      <c r="AN100" s="86"/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Q100" s="86"/>
      <c r="BR100" s="86"/>
      <c r="BS100" s="86"/>
      <c r="BU100" s="86"/>
      <c r="BV100" s="86"/>
      <c r="BW100" s="86"/>
      <c r="BX100" s="86"/>
      <c r="BZ100" s="86"/>
      <c r="CA100" s="86"/>
      <c r="CB100" s="86"/>
      <c r="CC100" s="86"/>
      <c r="CD100" s="86"/>
      <c r="CF100" s="86"/>
      <c r="CG100" s="86"/>
      <c r="CH100" s="86"/>
      <c r="CI100" s="86"/>
      <c r="CK100" s="86"/>
      <c r="CL100" s="86"/>
      <c r="CM100" s="86"/>
      <c r="CN100" s="86"/>
      <c r="CP100" s="86"/>
      <c r="CQ100" s="86"/>
      <c r="CR100" s="86"/>
      <c r="CS100" s="86"/>
      <c r="CU100" s="87"/>
      <c r="CW100" s="86"/>
      <c r="CX100" s="87"/>
      <c r="CY100" s="88"/>
      <c r="CZ100" s="86"/>
      <c r="DA100" s="87"/>
      <c r="DB100" s="86"/>
      <c r="DC100" s="86"/>
      <c r="DD100" s="86"/>
      <c r="DE100" s="86"/>
      <c r="DF100" s="89"/>
    </row>
    <row r="101" spans="32:110" x14ac:dyDescent="0.2">
      <c r="AF101" s="86"/>
      <c r="AH101" s="86"/>
      <c r="AJ101" s="86"/>
      <c r="AL101" s="86"/>
      <c r="AN101" s="86"/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Q101" s="86"/>
      <c r="BR101" s="86"/>
      <c r="BS101" s="86"/>
      <c r="BU101" s="86"/>
      <c r="BV101" s="86"/>
      <c r="BW101" s="86"/>
      <c r="BX101" s="86"/>
      <c r="BZ101" s="86"/>
      <c r="CA101" s="86"/>
      <c r="CB101" s="86"/>
      <c r="CC101" s="86"/>
      <c r="CD101" s="86"/>
      <c r="CF101" s="86"/>
      <c r="CG101" s="86"/>
      <c r="CH101" s="86"/>
      <c r="CI101" s="86"/>
      <c r="CK101" s="86"/>
      <c r="CL101" s="86"/>
      <c r="CM101" s="86"/>
      <c r="CN101" s="86"/>
      <c r="CP101" s="86"/>
      <c r="CQ101" s="86"/>
      <c r="CR101" s="86"/>
      <c r="CS101" s="86"/>
      <c r="CU101" s="87"/>
      <c r="CW101" s="86"/>
      <c r="CX101" s="87"/>
      <c r="CY101" s="88"/>
      <c r="CZ101" s="86"/>
      <c r="DA101" s="87"/>
      <c r="DB101" s="86"/>
      <c r="DC101" s="86"/>
      <c r="DD101" s="86"/>
      <c r="DE101" s="86"/>
      <c r="DF101" s="89"/>
    </row>
    <row r="102" spans="32:110" x14ac:dyDescent="0.2">
      <c r="AF102" s="86"/>
      <c r="AH102" s="86"/>
      <c r="AJ102" s="86"/>
      <c r="AL102" s="86"/>
      <c r="AN102" s="86"/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Q102" s="86"/>
      <c r="BR102" s="86"/>
      <c r="BS102" s="86"/>
      <c r="BU102" s="86"/>
      <c r="BV102" s="86"/>
      <c r="BW102" s="86"/>
      <c r="BX102" s="86"/>
      <c r="BZ102" s="86"/>
      <c r="CA102" s="86"/>
      <c r="CB102" s="86"/>
      <c r="CC102" s="86"/>
      <c r="CD102" s="86"/>
      <c r="CF102" s="86"/>
      <c r="CG102" s="86"/>
      <c r="CH102" s="86"/>
      <c r="CI102" s="86"/>
      <c r="CK102" s="86"/>
      <c r="CL102" s="86"/>
      <c r="CM102" s="86"/>
      <c r="CN102" s="86"/>
      <c r="CP102" s="86"/>
      <c r="CQ102" s="86"/>
      <c r="CR102" s="86"/>
      <c r="CS102" s="86"/>
      <c r="CU102" s="87"/>
      <c r="CW102" s="86"/>
      <c r="CX102" s="87"/>
      <c r="CY102" s="88"/>
      <c r="CZ102" s="86"/>
      <c r="DA102" s="87"/>
      <c r="DB102" s="86"/>
      <c r="DC102" s="86"/>
      <c r="DD102" s="86"/>
      <c r="DE102" s="86"/>
      <c r="DF102" s="89"/>
    </row>
    <row r="103" spans="32:110" x14ac:dyDescent="0.2">
      <c r="AF103" s="86"/>
      <c r="AH103" s="86"/>
      <c r="AJ103" s="86"/>
      <c r="AL103" s="86"/>
      <c r="AN103" s="86"/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Q103" s="86"/>
      <c r="BR103" s="86"/>
      <c r="BS103" s="86"/>
      <c r="BU103" s="86"/>
      <c r="BV103" s="86"/>
      <c r="BW103" s="86"/>
      <c r="BX103" s="86"/>
      <c r="BZ103" s="86"/>
      <c r="CA103" s="86"/>
      <c r="CB103" s="86"/>
      <c r="CC103" s="86"/>
      <c r="CD103" s="86"/>
      <c r="CF103" s="86"/>
      <c r="CG103" s="86"/>
      <c r="CH103" s="86"/>
      <c r="CI103" s="86"/>
      <c r="CK103" s="86"/>
      <c r="CL103" s="86"/>
      <c r="CM103" s="86"/>
      <c r="CN103" s="86"/>
      <c r="CP103" s="86"/>
      <c r="CQ103" s="86"/>
      <c r="CR103" s="86"/>
      <c r="CS103" s="86"/>
      <c r="CU103" s="87"/>
      <c r="CW103" s="86"/>
      <c r="CX103" s="87"/>
      <c r="CY103" s="88"/>
      <c r="CZ103" s="86"/>
      <c r="DA103" s="87"/>
      <c r="DB103" s="86"/>
      <c r="DC103" s="86"/>
      <c r="DD103" s="86"/>
      <c r="DE103" s="86"/>
      <c r="DF103" s="89"/>
    </row>
    <row r="104" spans="32:110" x14ac:dyDescent="0.2">
      <c r="AF104" s="86"/>
      <c r="AH104" s="86"/>
      <c r="AJ104" s="86"/>
      <c r="AL104" s="86"/>
      <c r="AN104" s="86"/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Q104" s="86"/>
      <c r="BR104" s="86"/>
      <c r="BS104" s="86"/>
      <c r="BU104" s="86"/>
      <c r="BV104" s="86"/>
      <c r="BW104" s="86"/>
      <c r="BX104" s="86"/>
      <c r="BZ104" s="86"/>
      <c r="CA104" s="86"/>
      <c r="CB104" s="86"/>
      <c r="CC104" s="86"/>
      <c r="CD104" s="86"/>
      <c r="CF104" s="86"/>
      <c r="CG104" s="86"/>
      <c r="CH104" s="86"/>
      <c r="CI104" s="86"/>
      <c r="CK104" s="86"/>
      <c r="CL104" s="86"/>
      <c r="CM104" s="86"/>
      <c r="CN104" s="86"/>
      <c r="CP104" s="86"/>
      <c r="CQ104" s="86"/>
      <c r="CR104" s="86"/>
      <c r="CS104" s="86"/>
      <c r="CU104" s="87"/>
      <c r="CW104" s="86"/>
      <c r="CX104" s="87"/>
      <c r="CY104" s="88"/>
      <c r="CZ104" s="86"/>
      <c r="DA104" s="87"/>
      <c r="DB104" s="86"/>
      <c r="DC104" s="86"/>
      <c r="DD104" s="86"/>
      <c r="DE104" s="86"/>
      <c r="DF104" s="89"/>
    </row>
    <row r="105" spans="32:110" x14ac:dyDescent="0.2">
      <c r="AF105" s="86"/>
      <c r="AH105" s="86"/>
      <c r="AJ105" s="86"/>
      <c r="AL105" s="86"/>
      <c r="AN105" s="86"/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Q105" s="86"/>
      <c r="BR105" s="86"/>
      <c r="BS105" s="86"/>
      <c r="BU105" s="86"/>
      <c r="BV105" s="86"/>
      <c r="BW105" s="86"/>
      <c r="BX105" s="86"/>
      <c r="BZ105" s="86"/>
      <c r="CA105" s="86"/>
      <c r="CB105" s="86"/>
      <c r="CC105" s="86"/>
      <c r="CD105" s="86"/>
      <c r="CF105" s="86"/>
      <c r="CG105" s="86"/>
      <c r="CH105" s="86"/>
      <c r="CI105" s="86"/>
      <c r="CK105" s="86"/>
      <c r="CL105" s="86"/>
      <c r="CM105" s="86"/>
      <c r="CN105" s="86"/>
      <c r="CP105" s="86"/>
      <c r="CQ105" s="86"/>
      <c r="CR105" s="86"/>
      <c r="CS105" s="86"/>
      <c r="CU105" s="87"/>
      <c r="CW105" s="86"/>
      <c r="CX105" s="87"/>
      <c r="CY105" s="88"/>
      <c r="CZ105" s="86"/>
      <c r="DA105" s="87"/>
      <c r="DB105" s="86"/>
      <c r="DC105" s="86"/>
      <c r="DD105" s="86"/>
      <c r="DE105" s="86"/>
      <c r="DF105" s="89"/>
    </row>
    <row r="106" spans="32:110" x14ac:dyDescent="0.2">
      <c r="AF106" s="86"/>
      <c r="AH106" s="86"/>
      <c r="AJ106" s="86"/>
      <c r="AL106" s="86"/>
      <c r="AN106" s="86"/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Q106" s="86"/>
      <c r="BR106" s="86"/>
      <c r="BS106" s="86"/>
      <c r="BU106" s="86"/>
      <c r="BV106" s="86"/>
      <c r="BW106" s="86"/>
      <c r="BX106" s="86"/>
      <c r="BZ106" s="86"/>
      <c r="CA106" s="86"/>
      <c r="CB106" s="86"/>
      <c r="CC106" s="86"/>
      <c r="CD106" s="86"/>
      <c r="CF106" s="86"/>
      <c r="CG106" s="86"/>
      <c r="CH106" s="86"/>
      <c r="CI106" s="86"/>
      <c r="CK106" s="86"/>
      <c r="CL106" s="86"/>
      <c r="CM106" s="86"/>
      <c r="CN106" s="86"/>
      <c r="CP106" s="86"/>
      <c r="CQ106" s="86"/>
      <c r="CR106" s="86"/>
      <c r="CS106" s="86"/>
      <c r="CU106" s="87"/>
      <c r="CW106" s="86"/>
      <c r="CX106" s="87"/>
      <c r="CY106" s="88"/>
      <c r="CZ106" s="86"/>
      <c r="DA106" s="87"/>
      <c r="DB106" s="86"/>
      <c r="DC106" s="86"/>
      <c r="DD106" s="86"/>
      <c r="DE106" s="86"/>
      <c r="DF106" s="89"/>
    </row>
    <row r="107" spans="32:110" x14ac:dyDescent="0.2">
      <c r="AF107" s="86"/>
      <c r="AH107" s="86"/>
      <c r="AJ107" s="86"/>
      <c r="AL107" s="86"/>
      <c r="AN107" s="86"/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Q107" s="86"/>
      <c r="BR107" s="86"/>
      <c r="BS107" s="86"/>
      <c r="BU107" s="86"/>
      <c r="BV107" s="86"/>
      <c r="BW107" s="86"/>
      <c r="BX107" s="86"/>
      <c r="BZ107" s="86"/>
      <c r="CA107" s="86"/>
      <c r="CB107" s="86"/>
      <c r="CC107" s="86"/>
      <c r="CD107" s="86"/>
      <c r="CF107" s="86"/>
      <c r="CG107" s="86"/>
      <c r="CH107" s="86"/>
      <c r="CI107" s="86"/>
      <c r="CK107" s="86"/>
      <c r="CL107" s="86"/>
      <c r="CM107" s="86"/>
      <c r="CN107" s="86"/>
      <c r="CP107" s="86"/>
      <c r="CQ107" s="86"/>
      <c r="CR107" s="86"/>
      <c r="CS107" s="86"/>
      <c r="CU107" s="87"/>
      <c r="CW107" s="86"/>
      <c r="CX107" s="87"/>
      <c r="CY107" s="88"/>
      <c r="CZ107" s="86"/>
      <c r="DA107" s="87"/>
      <c r="DB107" s="86"/>
      <c r="DC107" s="86"/>
      <c r="DD107" s="86"/>
      <c r="DE107" s="86"/>
      <c r="DF107" s="89"/>
    </row>
    <row r="108" spans="32:110" x14ac:dyDescent="0.2">
      <c r="AF108" s="86"/>
      <c r="AH108" s="86"/>
      <c r="AJ108" s="86"/>
      <c r="AL108" s="86"/>
      <c r="AN108" s="86"/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Q108" s="86"/>
      <c r="BR108" s="86"/>
      <c r="BS108" s="86"/>
      <c r="BU108" s="86"/>
      <c r="BV108" s="86"/>
      <c r="BW108" s="86"/>
      <c r="BX108" s="86"/>
      <c r="BZ108" s="86"/>
      <c r="CA108" s="86"/>
      <c r="CB108" s="86"/>
      <c r="CC108" s="86"/>
      <c r="CD108" s="86"/>
      <c r="CF108" s="86"/>
      <c r="CG108" s="86"/>
      <c r="CH108" s="86"/>
      <c r="CI108" s="86"/>
      <c r="CK108" s="86"/>
      <c r="CL108" s="86"/>
      <c r="CM108" s="86"/>
      <c r="CN108" s="86"/>
      <c r="CP108" s="86"/>
      <c r="CQ108" s="86"/>
      <c r="CR108" s="86"/>
      <c r="CS108" s="86"/>
      <c r="CU108" s="87"/>
      <c r="CW108" s="86"/>
      <c r="CX108" s="87"/>
      <c r="CY108" s="88"/>
      <c r="CZ108" s="86"/>
      <c r="DA108" s="87"/>
      <c r="DB108" s="86"/>
      <c r="DC108" s="86"/>
      <c r="DD108" s="86"/>
      <c r="DE108" s="86"/>
      <c r="DF108" s="89"/>
    </row>
    <row r="109" spans="32:110" x14ac:dyDescent="0.2">
      <c r="AF109" s="86"/>
      <c r="AH109" s="86"/>
      <c r="AJ109" s="86"/>
      <c r="AL109" s="86"/>
      <c r="AN109" s="86"/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Q109" s="86"/>
      <c r="BR109" s="86"/>
      <c r="BS109" s="86"/>
      <c r="BU109" s="86"/>
      <c r="BV109" s="86"/>
      <c r="BW109" s="86"/>
      <c r="BX109" s="86"/>
      <c r="BZ109" s="86"/>
      <c r="CA109" s="86"/>
      <c r="CB109" s="86"/>
      <c r="CC109" s="86"/>
      <c r="CD109" s="86"/>
      <c r="CF109" s="86"/>
      <c r="CG109" s="86"/>
      <c r="CH109" s="86"/>
      <c r="CI109" s="86"/>
      <c r="CK109" s="86"/>
      <c r="CL109" s="86"/>
      <c r="CM109" s="86"/>
      <c r="CN109" s="86"/>
      <c r="CP109" s="86"/>
      <c r="CQ109" s="86"/>
      <c r="CR109" s="86"/>
      <c r="CS109" s="86"/>
      <c r="CU109" s="87"/>
      <c r="CW109" s="86"/>
      <c r="CX109" s="87"/>
      <c r="CY109" s="88"/>
      <c r="CZ109" s="86"/>
      <c r="DA109" s="87"/>
      <c r="DB109" s="86"/>
      <c r="DC109" s="86"/>
      <c r="DD109" s="86"/>
      <c r="DE109" s="86"/>
      <c r="DF109" s="89"/>
    </row>
    <row r="110" spans="32:110" x14ac:dyDescent="0.2">
      <c r="AF110" s="86"/>
      <c r="AH110" s="86"/>
      <c r="AJ110" s="86"/>
      <c r="AL110" s="86"/>
      <c r="AN110" s="86"/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Q110" s="86"/>
      <c r="BR110" s="86"/>
      <c r="BS110" s="86"/>
      <c r="BU110" s="86"/>
      <c r="BV110" s="86"/>
      <c r="BW110" s="86"/>
      <c r="BX110" s="86"/>
      <c r="BZ110" s="86"/>
      <c r="CA110" s="86"/>
      <c r="CB110" s="86"/>
      <c r="CC110" s="86"/>
      <c r="CD110" s="86"/>
      <c r="CF110" s="86"/>
      <c r="CG110" s="86"/>
      <c r="CH110" s="86"/>
      <c r="CI110" s="86"/>
      <c r="CK110" s="86"/>
      <c r="CL110" s="86"/>
      <c r="CM110" s="86"/>
      <c r="CN110" s="86"/>
      <c r="CP110" s="86"/>
      <c r="CQ110" s="86"/>
      <c r="CR110" s="86"/>
      <c r="CS110" s="86"/>
      <c r="CU110" s="87"/>
      <c r="CW110" s="86"/>
      <c r="CX110" s="87"/>
      <c r="CY110" s="88"/>
      <c r="CZ110" s="86"/>
      <c r="DA110" s="87"/>
      <c r="DB110" s="86"/>
      <c r="DC110" s="86"/>
      <c r="DD110" s="86"/>
      <c r="DE110" s="86"/>
      <c r="DF110" s="89"/>
    </row>
    <row r="111" spans="32:110" x14ac:dyDescent="0.2">
      <c r="AF111" s="86"/>
      <c r="AH111" s="86"/>
      <c r="AJ111" s="86"/>
      <c r="AL111" s="86"/>
      <c r="AN111" s="86"/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Q111" s="86"/>
      <c r="BR111" s="86"/>
      <c r="BS111" s="86"/>
      <c r="BU111" s="86"/>
      <c r="BV111" s="86"/>
      <c r="BW111" s="86"/>
      <c r="BX111" s="86"/>
      <c r="BZ111" s="86"/>
      <c r="CA111" s="86"/>
      <c r="CB111" s="86"/>
      <c r="CC111" s="86"/>
      <c r="CD111" s="86"/>
      <c r="CF111" s="86"/>
      <c r="CG111" s="86"/>
      <c r="CH111" s="86"/>
      <c r="CI111" s="86"/>
      <c r="CK111" s="86"/>
      <c r="CL111" s="86"/>
      <c r="CM111" s="86"/>
      <c r="CN111" s="86"/>
      <c r="CP111" s="86"/>
      <c r="CQ111" s="86"/>
      <c r="CR111" s="86"/>
      <c r="CS111" s="86"/>
      <c r="CU111" s="87"/>
      <c r="CW111" s="86"/>
      <c r="CX111" s="87"/>
      <c r="CY111" s="88"/>
      <c r="CZ111" s="86"/>
      <c r="DA111" s="87"/>
      <c r="DB111" s="86"/>
      <c r="DC111" s="86"/>
      <c r="DD111" s="86"/>
      <c r="DE111" s="86"/>
      <c r="DF111" s="89"/>
    </row>
    <row r="112" spans="32:110" x14ac:dyDescent="0.2">
      <c r="AF112" s="86"/>
      <c r="AH112" s="86"/>
      <c r="AJ112" s="86"/>
      <c r="AL112" s="86"/>
      <c r="AN112" s="86"/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Q112" s="86"/>
      <c r="BR112" s="86"/>
      <c r="BS112" s="86"/>
      <c r="BU112" s="86"/>
      <c r="BV112" s="86"/>
      <c r="BW112" s="86"/>
      <c r="BX112" s="86"/>
      <c r="BZ112" s="86"/>
      <c r="CA112" s="86"/>
      <c r="CB112" s="86"/>
      <c r="CC112" s="86"/>
      <c r="CD112" s="86"/>
      <c r="CF112" s="86"/>
      <c r="CG112" s="86"/>
      <c r="CH112" s="86"/>
      <c r="CI112" s="86"/>
      <c r="CK112" s="86"/>
      <c r="CL112" s="86"/>
      <c r="CM112" s="86"/>
      <c r="CN112" s="86"/>
      <c r="CP112" s="86"/>
      <c r="CQ112" s="86"/>
      <c r="CR112" s="86"/>
      <c r="CS112" s="86"/>
      <c r="CU112" s="87"/>
      <c r="CW112" s="86"/>
      <c r="CX112" s="87"/>
      <c r="CY112" s="88"/>
      <c r="CZ112" s="86"/>
      <c r="DA112" s="87"/>
      <c r="DB112" s="86"/>
      <c r="DC112" s="86"/>
      <c r="DD112" s="86"/>
      <c r="DE112" s="86"/>
      <c r="DF112" s="89"/>
    </row>
    <row r="113" spans="32:110" x14ac:dyDescent="0.2">
      <c r="AF113" s="86"/>
      <c r="AH113" s="86"/>
      <c r="AJ113" s="86"/>
      <c r="AL113" s="86"/>
      <c r="AN113" s="86"/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Q113" s="86"/>
      <c r="BR113" s="86"/>
      <c r="BS113" s="86"/>
      <c r="BU113" s="86"/>
      <c r="BV113" s="86"/>
      <c r="BW113" s="86"/>
      <c r="BX113" s="86"/>
      <c r="BZ113" s="86"/>
      <c r="CA113" s="86"/>
      <c r="CB113" s="86"/>
      <c r="CC113" s="86"/>
      <c r="CD113" s="86"/>
      <c r="CF113" s="86"/>
      <c r="CG113" s="86"/>
      <c r="CH113" s="86"/>
      <c r="CI113" s="86"/>
      <c r="CK113" s="86"/>
      <c r="CL113" s="86"/>
      <c r="CM113" s="86"/>
      <c r="CN113" s="86"/>
      <c r="CP113" s="86"/>
      <c r="CQ113" s="86"/>
      <c r="CR113" s="86"/>
      <c r="CS113" s="86"/>
      <c r="CU113" s="87"/>
      <c r="CW113" s="86"/>
      <c r="CX113" s="87"/>
      <c r="CY113" s="88"/>
      <c r="CZ113" s="86"/>
      <c r="DA113" s="87"/>
      <c r="DB113" s="86"/>
      <c r="DC113" s="86"/>
      <c r="DD113" s="86"/>
      <c r="DE113" s="86"/>
      <c r="DF113" s="89"/>
    </row>
    <row r="114" spans="32:110" x14ac:dyDescent="0.2">
      <c r="AF114" s="86"/>
      <c r="AH114" s="86"/>
      <c r="AJ114" s="86"/>
      <c r="AL114" s="86"/>
      <c r="AN114" s="86"/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Q114" s="86"/>
      <c r="BR114" s="86"/>
      <c r="BS114" s="86"/>
      <c r="BU114" s="86"/>
      <c r="BV114" s="86"/>
      <c r="BW114" s="86"/>
      <c r="BX114" s="86"/>
      <c r="BZ114" s="86"/>
      <c r="CA114" s="86"/>
      <c r="CB114" s="86"/>
      <c r="CC114" s="86"/>
      <c r="CD114" s="86"/>
      <c r="CF114" s="86"/>
      <c r="CG114" s="86"/>
      <c r="CH114" s="86"/>
      <c r="CI114" s="86"/>
      <c r="CK114" s="86"/>
      <c r="CL114" s="86"/>
      <c r="CM114" s="86"/>
      <c r="CN114" s="86"/>
      <c r="CP114" s="86"/>
      <c r="CQ114" s="86"/>
      <c r="CR114" s="86"/>
      <c r="CS114" s="86"/>
      <c r="CU114" s="87"/>
      <c r="CW114" s="86"/>
      <c r="CX114" s="87"/>
      <c r="CY114" s="88"/>
      <c r="CZ114" s="86"/>
      <c r="DA114" s="87"/>
      <c r="DB114" s="86"/>
      <c r="DC114" s="86"/>
      <c r="DD114" s="86"/>
      <c r="DE114" s="86"/>
      <c r="DF114" s="89"/>
    </row>
    <row r="115" spans="32:110" x14ac:dyDescent="0.2">
      <c r="AF115" s="86"/>
      <c r="AH115" s="86"/>
      <c r="AJ115" s="86"/>
      <c r="AL115" s="86"/>
      <c r="AN115" s="86"/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Q115" s="86"/>
      <c r="BR115" s="86"/>
      <c r="BS115" s="86"/>
      <c r="BU115" s="86"/>
      <c r="BV115" s="86"/>
      <c r="BW115" s="86"/>
      <c r="BX115" s="86"/>
      <c r="BZ115" s="86"/>
      <c r="CA115" s="86"/>
      <c r="CB115" s="86"/>
      <c r="CC115" s="86"/>
      <c r="CD115" s="86"/>
      <c r="CF115" s="86"/>
      <c r="CG115" s="86"/>
      <c r="CH115" s="86"/>
      <c r="CI115" s="86"/>
      <c r="CK115" s="86"/>
      <c r="CL115" s="86"/>
      <c r="CM115" s="86"/>
      <c r="CN115" s="86"/>
      <c r="CP115" s="86"/>
      <c r="CQ115" s="86"/>
      <c r="CR115" s="86"/>
      <c r="CS115" s="86"/>
      <c r="CU115" s="87"/>
      <c r="CW115" s="86"/>
      <c r="CX115" s="87"/>
      <c r="CY115" s="88"/>
      <c r="CZ115" s="86"/>
      <c r="DA115" s="87"/>
      <c r="DB115" s="86"/>
      <c r="DC115" s="86"/>
      <c r="DD115" s="86"/>
      <c r="DE115" s="86"/>
      <c r="DF115" s="89"/>
    </row>
    <row r="116" spans="32:110" x14ac:dyDescent="0.2">
      <c r="AF116" s="86"/>
      <c r="AH116" s="86"/>
      <c r="AJ116" s="86"/>
      <c r="AL116" s="86"/>
      <c r="AN116" s="86"/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Q116" s="86"/>
      <c r="BR116" s="86"/>
      <c r="BS116" s="86"/>
      <c r="BU116" s="86"/>
      <c r="BV116" s="86"/>
      <c r="BW116" s="86"/>
      <c r="BX116" s="86"/>
      <c r="BZ116" s="86"/>
      <c r="CA116" s="86"/>
      <c r="CB116" s="86"/>
      <c r="CC116" s="86"/>
      <c r="CD116" s="86"/>
      <c r="CF116" s="86"/>
      <c r="CG116" s="86"/>
      <c r="CH116" s="86"/>
      <c r="CI116" s="86"/>
      <c r="CK116" s="86"/>
      <c r="CL116" s="86"/>
      <c r="CM116" s="86"/>
      <c r="CN116" s="86"/>
      <c r="CP116" s="86"/>
      <c r="CQ116" s="86"/>
      <c r="CR116" s="86"/>
      <c r="CS116" s="86"/>
      <c r="CU116" s="87"/>
      <c r="CW116" s="86"/>
      <c r="CX116" s="87"/>
      <c r="CY116" s="88"/>
      <c r="CZ116" s="86"/>
      <c r="DA116" s="87"/>
      <c r="DB116" s="86"/>
      <c r="DC116" s="86"/>
      <c r="DD116" s="86"/>
      <c r="DE116" s="86"/>
      <c r="DF116" s="89"/>
    </row>
    <row r="117" spans="32:110" x14ac:dyDescent="0.2">
      <c r="AF117" s="86"/>
      <c r="AH117" s="86"/>
      <c r="AJ117" s="86"/>
      <c r="AL117" s="86"/>
      <c r="AN117" s="86"/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Q117" s="86"/>
      <c r="BR117" s="86"/>
      <c r="BS117" s="86"/>
      <c r="BU117" s="86"/>
      <c r="BV117" s="86"/>
      <c r="BW117" s="86"/>
      <c r="BX117" s="86"/>
      <c r="BZ117" s="86"/>
      <c r="CA117" s="86"/>
      <c r="CB117" s="86"/>
      <c r="CC117" s="86"/>
      <c r="CD117" s="86"/>
      <c r="CF117" s="86"/>
      <c r="CG117" s="86"/>
      <c r="CH117" s="86"/>
      <c r="CI117" s="86"/>
      <c r="CK117" s="86"/>
      <c r="CL117" s="86"/>
      <c r="CM117" s="86"/>
      <c r="CN117" s="86"/>
      <c r="CP117" s="86"/>
      <c r="CQ117" s="86"/>
      <c r="CR117" s="86"/>
      <c r="CS117" s="86"/>
      <c r="CU117" s="87"/>
      <c r="CW117" s="86"/>
      <c r="CX117" s="87"/>
      <c r="CY117" s="88"/>
      <c r="CZ117" s="86"/>
      <c r="DA117" s="87"/>
      <c r="DB117" s="86"/>
      <c r="DC117" s="86"/>
      <c r="DD117" s="86"/>
      <c r="DE117" s="86"/>
      <c r="DF117" s="89"/>
    </row>
    <row r="118" spans="32:110" x14ac:dyDescent="0.2">
      <c r="AF118" s="86"/>
      <c r="AH118" s="86"/>
      <c r="AJ118" s="86"/>
      <c r="AL118" s="86"/>
      <c r="AN118" s="86"/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Q118" s="86"/>
      <c r="BR118" s="86"/>
      <c r="BS118" s="86"/>
      <c r="BU118" s="86"/>
      <c r="BV118" s="86"/>
      <c r="BW118" s="86"/>
      <c r="BX118" s="86"/>
      <c r="BZ118" s="86"/>
      <c r="CA118" s="86"/>
      <c r="CB118" s="86"/>
      <c r="CC118" s="86"/>
      <c r="CD118" s="86"/>
      <c r="CF118" s="86"/>
      <c r="CG118" s="86"/>
      <c r="CH118" s="86"/>
      <c r="CI118" s="86"/>
      <c r="CK118" s="86"/>
      <c r="CL118" s="86"/>
      <c r="CM118" s="86"/>
      <c r="CN118" s="86"/>
      <c r="CP118" s="86"/>
      <c r="CQ118" s="86"/>
      <c r="CR118" s="86"/>
      <c r="CS118" s="86"/>
      <c r="CU118" s="87"/>
      <c r="CW118" s="86"/>
      <c r="CX118" s="87"/>
      <c r="CY118" s="88"/>
      <c r="CZ118" s="86"/>
      <c r="DA118" s="87"/>
      <c r="DB118" s="86"/>
      <c r="DC118" s="86"/>
      <c r="DD118" s="86"/>
      <c r="DE118" s="86"/>
      <c r="DF118" s="89"/>
    </row>
    <row r="119" spans="32:110" x14ac:dyDescent="0.2">
      <c r="AF119" s="86"/>
      <c r="AH119" s="86"/>
      <c r="AJ119" s="86"/>
      <c r="AL119" s="86"/>
      <c r="AN119" s="86"/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Q119" s="86"/>
      <c r="BR119" s="86"/>
      <c r="BS119" s="86"/>
      <c r="BU119" s="86"/>
      <c r="BV119" s="86"/>
      <c r="BW119" s="86"/>
      <c r="BX119" s="86"/>
      <c r="BZ119" s="86"/>
      <c r="CA119" s="86"/>
      <c r="CB119" s="86"/>
      <c r="CC119" s="86"/>
      <c r="CD119" s="86"/>
      <c r="CF119" s="86"/>
      <c r="CG119" s="86"/>
      <c r="CH119" s="86"/>
      <c r="CI119" s="86"/>
      <c r="CK119" s="86"/>
      <c r="CL119" s="86"/>
      <c r="CM119" s="86"/>
      <c r="CN119" s="86"/>
      <c r="CP119" s="86"/>
      <c r="CQ119" s="86"/>
      <c r="CR119" s="86"/>
      <c r="CS119" s="86"/>
      <c r="CU119" s="87"/>
      <c r="CW119" s="86"/>
      <c r="CX119" s="87"/>
      <c r="CY119" s="88"/>
      <c r="CZ119" s="86"/>
      <c r="DA119" s="87"/>
      <c r="DB119" s="86"/>
      <c r="DC119" s="86"/>
      <c r="DD119" s="86"/>
      <c r="DE119" s="86"/>
      <c r="DF119" s="89"/>
    </row>
    <row r="120" spans="32:110" x14ac:dyDescent="0.2">
      <c r="AF120" s="86"/>
      <c r="AH120" s="86"/>
      <c r="AJ120" s="86"/>
      <c r="AL120" s="86"/>
      <c r="AN120" s="86"/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Q120" s="86"/>
      <c r="BR120" s="86"/>
      <c r="BS120" s="86"/>
      <c r="BU120" s="86"/>
      <c r="BV120" s="86"/>
      <c r="BW120" s="86"/>
      <c r="BX120" s="86"/>
      <c r="BZ120" s="86"/>
      <c r="CA120" s="86"/>
      <c r="CB120" s="86"/>
      <c r="CC120" s="86"/>
      <c r="CD120" s="86"/>
      <c r="CF120" s="86"/>
      <c r="CG120" s="86"/>
      <c r="CH120" s="86"/>
      <c r="CI120" s="86"/>
      <c r="CK120" s="86"/>
      <c r="CL120" s="86"/>
      <c r="CM120" s="86"/>
      <c r="CN120" s="86"/>
      <c r="CP120" s="86"/>
      <c r="CQ120" s="86"/>
      <c r="CR120" s="86"/>
      <c r="CS120" s="86"/>
      <c r="CU120" s="87"/>
      <c r="CW120" s="86"/>
      <c r="CX120" s="87"/>
      <c r="CY120" s="88"/>
      <c r="CZ120" s="86"/>
      <c r="DA120" s="87"/>
      <c r="DB120" s="86"/>
      <c r="DC120" s="86"/>
      <c r="DD120" s="86"/>
      <c r="DE120" s="86"/>
      <c r="DF120" s="89"/>
    </row>
    <row r="121" spans="32:110" x14ac:dyDescent="0.2">
      <c r="AF121" s="86"/>
      <c r="AH121" s="86"/>
      <c r="AJ121" s="86"/>
      <c r="AL121" s="86"/>
      <c r="AN121" s="86"/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Q121" s="86"/>
      <c r="BR121" s="86"/>
      <c r="BS121" s="86"/>
      <c r="BU121" s="86"/>
      <c r="BV121" s="86"/>
      <c r="BW121" s="86"/>
      <c r="BX121" s="86"/>
      <c r="BZ121" s="86"/>
      <c r="CA121" s="86"/>
      <c r="CB121" s="86"/>
      <c r="CC121" s="86"/>
      <c r="CD121" s="86"/>
      <c r="CF121" s="86"/>
      <c r="CG121" s="86"/>
      <c r="CH121" s="86"/>
      <c r="CI121" s="86"/>
      <c r="CK121" s="86"/>
      <c r="CL121" s="86"/>
      <c r="CM121" s="86"/>
      <c r="CN121" s="86"/>
      <c r="CP121" s="86"/>
      <c r="CQ121" s="86"/>
      <c r="CR121" s="86"/>
      <c r="CS121" s="86"/>
      <c r="CU121" s="87"/>
      <c r="CW121" s="86"/>
      <c r="CX121" s="87"/>
      <c r="CY121" s="88"/>
      <c r="CZ121" s="86"/>
      <c r="DA121" s="87"/>
      <c r="DB121" s="86"/>
      <c r="DC121" s="86"/>
      <c r="DD121" s="86"/>
      <c r="DE121" s="86"/>
      <c r="DF121" s="89"/>
    </row>
    <row r="122" spans="32:110" x14ac:dyDescent="0.2">
      <c r="AF122" s="86"/>
      <c r="AH122" s="86"/>
      <c r="AJ122" s="86"/>
      <c r="AL122" s="86"/>
      <c r="AN122" s="86"/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Q122" s="86"/>
      <c r="BR122" s="86"/>
      <c r="BS122" s="86"/>
      <c r="BU122" s="86"/>
      <c r="BV122" s="86"/>
      <c r="BW122" s="86"/>
      <c r="BX122" s="86"/>
      <c r="BZ122" s="86"/>
      <c r="CA122" s="86"/>
      <c r="CB122" s="86"/>
      <c r="CC122" s="86"/>
      <c r="CD122" s="86"/>
      <c r="CF122" s="86"/>
      <c r="CG122" s="86"/>
      <c r="CH122" s="86"/>
      <c r="CI122" s="86"/>
      <c r="CK122" s="86"/>
      <c r="CL122" s="86"/>
      <c r="CM122" s="86"/>
      <c r="CN122" s="86"/>
      <c r="CP122" s="86"/>
      <c r="CQ122" s="86"/>
      <c r="CR122" s="86"/>
      <c r="CS122" s="86"/>
      <c r="CU122" s="87"/>
      <c r="CW122" s="86"/>
      <c r="CX122" s="87"/>
      <c r="CY122" s="88"/>
      <c r="CZ122" s="86"/>
      <c r="DA122" s="87"/>
      <c r="DB122" s="86"/>
      <c r="DC122" s="86"/>
      <c r="DD122" s="86"/>
      <c r="DE122" s="86"/>
      <c r="DF122" s="89"/>
    </row>
    <row r="123" spans="32:110" x14ac:dyDescent="0.2">
      <c r="AF123" s="86"/>
      <c r="AH123" s="86"/>
      <c r="AJ123" s="86"/>
      <c r="AL123" s="86"/>
      <c r="AN123" s="86"/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Q123" s="86"/>
      <c r="BR123" s="86"/>
      <c r="BS123" s="86"/>
      <c r="BU123" s="86"/>
      <c r="BV123" s="86"/>
      <c r="BW123" s="86"/>
      <c r="BX123" s="86"/>
      <c r="BZ123" s="86"/>
      <c r="CA123" s="86"/>
      <c r="CB123" s="86"/>
      <c r="CC123" s="86"/>
      <c r="CD123" s="86"/>
      <c r="CF123" s="86"/>
      <c r="CG123" s="86"/>
      <c r="CH123" s="86"/>
      <c r="CI123" s="86"/>
      <c r="CK123" s="86"/>
      <c r="CL123" s="86"/>
      <c r="CM123" s="86"/>
      <c r="CN123" s="86"/>
      <c r="CP123" s="86"/>
      <c r="CQ123" s="86"/>
      <c r="CR123" s="86"/>
      <c r="CS123" s="86"/>
      <c r="CU123" s="87"/>
      <c r="CW123" s="86"/>
      <c r="CX123" s="87"/>
      <c r="CY123" s="88"/>
      <c r="CZ123" s="86"/>
      <c r="DA123" s="87"/>
      <c r="DB123" s="86"/>
      <c r="DC123" s="86"/>
      <c r="DD123" s="86"/>
      <c r="DE123" s="86"/>
      <c r="DF123" s="89"/>
    </row>
    <row r="124" spans="32:110" x14ac:dyDescent="0.2">
      <c r="AF124" s="86"/>
      <c r="AH124" s="86"/>
      <c r="AJ124" s="86"/>
      <c r="AL124" s="86"/>
      <c r="AN124" s="86"/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Q124" s="86"/>
      <c r="BR124" s="86"/>
      <c r="BS124" s="86"/>
      <c r="BU124" s="86"/>
      <c r="BV124" s="86"/>
      <c r="BW124" s="86"/>
      <c r="BX124" s="86"/>
      <c r="BZ124" s="86"/>
      <c r="CA124" s="86"/>
      <c r="CB124" s="86"/>
      <c r="CC124" s="86"/>
      <c r="CD124" s="86"/>
      <c r="CF124" s="86"/>
      <c r="CG124" s="86"/>
      <c r="CH124" s="86"/>
      <c r="CI124" s="86"/>
      <c r="CK124" s="86"/>
      <c r="CL124" s="86"/>
      <c r="CM124" s="86"/>
      <c r="CN124" s="86"/>
      <c r="CP124" s="86"/>
      <c r="CQ124" s="86"/>
      <c r="CR124" s="86"/>
      <c r="CS124" s="86"/>
      <c r="CU124" s="87"/>
      <c r="CW124" s="86"/>
      <c r="CX124" s="87"/>
      <c r="CY124" s="88"/>
      <c r="CZ124" s="86"/>
      <c r="DA124" s="87"/>
      <c r="DB124" s="86"/>
      <c r="DC124" s="86"/>
      <c r="DD124" s="86"/>
      <c r="DE124" s="86"/>
      <c r="DF124" s="89"/>
    </row>
    <row r="125" spans="32:110" x14ac:dyDescent="0.2">
      <c r="AF125" s="86"/>
      <c r="AH125" s="86"/>
      <c r="AJ125" s="86"/>
      <c r="AL125" s="86"/>
      <c r="AN125" s="86"/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Q125" s="86"/>
      <c r="BR125" s="86"/>
      <c r="BS125" s="86"/>
      <c r="BU125" s="86"/>
      <c r="BV125" s="86"/>
      <c r="BW125" s="86"/>
      <c r="BX125" s="86"/>
      <c r="BZ125" s="86"/>
      <c r="CA125" s="86"/>
      <c r="CB125" s="86"/>
      <c r="CC125" s="86"/>
      <c r="CD125" s="86"/>
      <c r="CF125" s="86"/>
      <c r="CG125" s="86"/>
      <c r="CH125" s="86"/>
      <c r="CI125" s="86"/>
      <c r="CK125" s="86"/>
      <c r="CL125" s="86"/>
      <c r="CM125" s="86"/>
      <c r="CN125" s="86"/>
      <c r="CP125" s="86"/>
      <c r="CQ125" s="86"/>
      <c r="CR125" s="86"/>
      <c r="CS125" s="86"/>
      <c r="CU125" s="87"/>
      <c r="CW125" s="86"/>
      <c r="CX125" s="87"/>
      <c r="CY125" s="88"/>
      <c r="CZ125" s="86"/>
      <c r="DA125" s="87"/>
      <c r="DB125" s="86"/>
      <c r="DC125" s="86"/>
      <c r="DD125" s="86"/>
      <c r="DE125" s="86"/>
      <c r="DF125" s="89"/>
    </row>
    <row r="126" spans="32:110" x14ac:dyDescent="0.2">
      <c r="AF126" s="86"/>
      <c r="AH126" s="86"/>
      <c r="AJ126" s="86"/>
      <c r="AL126" s="86"/>
      <c r="AN126" s="86"/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Q126" s="86"/>
      <c r="BR126" s="86"/>
      <c r="BS126" s="86"/>
      <c r="BU126" s="86"/>
      <c r="BV126" s="86"/>
      <c r="BW126" s="86"/>
      <c r="BX126" s="86"/>
      <c r="BZ126" s="86"/>
      <c r="CA126" s="86"/>
      <c r="CB126" s="86"/>
      <c r="CC126" s="86"/>
      <c r="CD126" s="86"/>
      <c r="CF126" s="86"/>
      <c r="CG126" s="86"/>
      <c r="CH126" s="86"/>
      <c r="CI126" s="86"/>
      <c r="CK126" s="86"/>
      <c r="CL126" s="86"/>
      <c r="CM126" s="86"/>
      <c r="CN126" s="86"/>
      <c r="CP126" s="86"/>
      <c r="CQ126" s="86"/>
      <c r="CR126" s="86"/>
      <c r="CS126" s="86"/>
      <c r="CU126" s="87"/>
      <c r="CW126" s="86"/>
      <c r="CX126" s="87"/>
      <c r="CY126" s="88"/>
      <c r="CZ126" s="86"/>
      <c r="DA126" s="87"/>
      <c r="DB126" s="86"/>
      <c r="DC126" s="86"/>
      <c r="DD126" s="86"/>
      <c r="DE126" s="86"/>
      <c r="DF126" s="89"/>
    </row>
    <row r="127" spans="32:110" x14ac:dyDescent="0.2">
      <c r="AF127" s="86"/>
      <c r="AH127" s="86"/>
      <c r="AJ127" s="86"/>
      <c r="AL127" s="86"/>
      <c r="AN127" s="86"/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Q127" s="86"/>
      <c r="BR127" s="86"/>
      <c r="BS127" s="86"/>
      <c r="BU127" s="86"/>
      <c r="BV127" s="86"/>
      <c r="BW127" s="86"/>
      <c r="BX127" s="86"/>
      <c r="BZ127" s="86"/>
      <c r="CA127" s="86"/>
      <c r="CB127" s="86"/>
      <c r="CC127" s="86"/>
      <c r="CD127" s="86"/>
      <c r="CF127" s="86"/>
      <c r="CG127" s="86"/>
      <c r="CH127" s="86"/>
      <c r="CI127" s="86"/>
      <c r="CK127" s="86"/>
      <c r="CL127" s="86"/>
      <c r="CM127" s="86"/>
      <c r="CN127" s="86"/>
      <c r="CP127" s="86"/>
      <c r="CQ127" s="86"/>
      <c r="CR127" s="86"/>
      <c r="CS127" s="86"/>
      <c r="CU127" s="87"/>
      <c r="CW127" s="86"/>
      <c r="CX127" s="87"/>
      <c r="CY127" s="88"/>
      <c r="CZ127" s="86"/>
      <c r="DA127" s="87"/>
      <c r="DB127" s="86"/>
      <c r="DC127" s="86"/>
      <c r="DD127" s="86"/>
      <c r="DE127" s="86"/>
      <c r="DF127" s="89"/>
    </row>
    <row r="128" spans="32:110" x14ac:dyDescent="0.2">
      <c r="AF128" s="86"/>
      <c r="AH128" s="86"/>
      <c r="AJ128" s="86"/>
      <c r="AL128" s="86"/>
      <c r="AN128" s="86"/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Q128" s="86"/>
      <c r="BR128" s="86"/>
      <c r="BS128" s="86"/>
      <c r="BU128" s="86"/>
      <c r="BV128" s="86"/>
      <c r="BW128" s="86"/>
      <c r="BX128" s="86"/>
      <c r="BZ128" s="86"/>
      <c r="CA128" s="86"/>
      <c r="CB128" s="86"/>
      <c r="CC128" s="86"/>
      <c r="CD128" s="86"/>
      <c r="CF128" s="86"/>
      <c r="CG128" s="86"/>
      <c r="CH128" s="86"/>
      <c r="CI128" s="86"/>
      <c r="CK128" s="86"/>
      <c r="CL128" s="86"/>
      <c r="CM128" s="86"/>
      <c r="CN128" s="86"/>
      <c r="CP128" s="86"/>
      <c r="CQ128" s="86"/>
      <c r="CR128" s="86"/>
      <c r="CS128" s="86"/>
      <c r="CU128" s="87"/>
      <c r="CW128" s="86"/>
      <c r="CX128" s="87"/>
      <c r="CY128" s="88"/>
      <c r="CZ128" s="86"/>
      <c r="DA128" s="87"/>
      <c r="DB128" s="86"/>
      <c r="DC128" s="86"/>
      <c r="DD128" s="86"/>
      <c r="DE128" s="86"/>
      <c r="DF128" s="89"/>
    </row>
    <row r="129" spans="32:110" x14ac:dyDescent="0.2">
      <c r="AF129" s="86"/>
      <c r="AH129" s="86"/>
      <c r="AJ129" s="86"/>
      <c r="AL129" s="86"/>
      <c r="AN129" s="86"/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Q129" s="86"/>
      <c r="BR129" s="86"/>
      <c r="BS129" s="86"/>
      <c r="BU129" s="86"/>
      <c r="BV129" s="86"/>
      <c r="BW129" s="86"/>
      <c r="BX129" s="86"/>
      <c r="BZ129" s="86"/>
      <c r="CA129" s="86"/>
      <c r="CB129" s="86"/>
      <c r="CC129" s="86"/>
      <c r="CD129" s="86"/>
      <c r="CF129" s="86"/>
      <c r="CG129" s="86"/>
      <c r="CH129" s="86"/>
      <c r="CI129" s="86"/>
      <c r="CK129" s="86"/>
      <c r="CL129" s="86"/>
      <c r="CM129" s="86"/>
      <c r="CN129" s="86"/>
      <c r="CP129" s="86"/>
      <c r="CQ129" s="86"/>
      <c r="CR129" s="86"/>
      <c r="CS129" s="86"/>
      <c r="CU129" s="87"/>
      <c r="CW129" s="86"/>
      <c r="CX129" s="87"/>
      <c r="CY129" s="88"/>
      <c r="CZ129" s="86"/>
      <c r="DA129" s="87"/>
      <c r="DB129" s="86"/>
      <c r="DC129" s="86"/>
      <c r="DD129" s="86"/>
      <c r="DE129" s="86"/>
      <c r="DF129" s="89"/>
    </row>
    <row r="130" spans="32:110" x14ac:dyDescent="0.2">
      <c r="AF130" s="86"/>
      <c r="AH130" s="86"/>
      <c r="AJ130" s="86"/>
      <c r="AL130" s="86"/>
      <c r="AN130" s="86"/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Q130" s="86"/>
      <c r="BR130" s="86"/>
      <c r="BS130" s="86"/>
      <c r="BU130" s="86"/>
      <c r="BV130" s="86"/>
      <c r="BW130" s="86"/>
      <c r="BX130" s="86"/>
      <c r="BZ130" s="86"/>
      <c r="CA130" s="86"/>
      <c r="CB130" s="86"/>
      <c r="CC130" s="86"/>
      <c r="CD130" s="86"/>
      <c r="CF130" s="86"/>
      <c r="CG130" s="86"/>
      <c r="CH130" s="86"/>
      <c r="CI130" s="86"/>
      <c r="CK130" s="86"/>
      <c r="CL130" s="86"/>
      <c r="CM130" s="86"/>
      <c r="CN130" s="86"/>
      <c r="CP130" s="86"/>
      <c r="CQ130" s="86"/>
      <c r="CR130" s="86"/>
      <c r="CS130" s="86"/>
      <c r="CU130" s="87"/>
      <c r="CW130" s="86"/>
      <c r="CX130" s="87"/>
      <c r="CY130" s="88"/>
      <c r="CZ130" s="86"/>
      <c r="DA130" s="87"/>
      <c r="DB130" s="86"/>
      <c r="DC130" s="86"/>
      <c r="DD130" s="86"/>
      <c r="DE130" s="86"/>
      <c r="DF130" s="89"/>
    </row>
    <row r="131" spans="32:110" x14ac:dyDescent="0.2">
      <c r="AF131" s="86"/>
      <c r="AH131" s="86"/>
      <c r="AJ131" s="86"/>
      <c r="AL131" s="86"/>
      <c r="AN131" s="86"/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Q131" s="86"/>
      <c r="BR131" s="86"/>
      <c r="BS131" s="86"/>
      <c r="BU131" s="86"/>
      <c r="BV131" s="86"/>
      <c r="BW131" s="86"/>
      <c r="BX131" s="86"/>
      <c r="BZ131" s="86"/>
      <c r="CA131" s="86"/>
      <c r="CB131" s="86"/>
      <c r="CC131" s="86"/>
      <c r="CD131" s="86"/>
      <c r="CF131" s="86"/>
      <c r="CG131" s="86"/>
      <c r="CH131" s="86"/>
      <c r="CI131" s="86"/>
      <c r="CK131" s="86"/>
      <c r="CL131" s="86"/>
      <c r="CM131" s="86"/>
      <c r="CN131" s="86"/>
      <c r="CP131" s="86"/>
      <c r="CQ131" s="86"/>
      <c r="CR131" s="86"/>
      <c r="CS131" s="86"/>
      <c r="CU131" s="87"/>
      <c r="CW131" s="86"/>
      <c r="CX131" s="87"/>
      <c r="CY131" s="88"/>
      <c r="CZ131" s="86"/>
      <c r="DA131" s="87"/>
      <c r="DB131" s="86"/>
      <c r="DC131" s="86"/>
      <c r="DD131" s="86"/>
      <c r="DE131" s="86"/>
      <c r="DF131" s="89"/>
    </row>
    <row r="132" spans="32:110" x14ac:dyDescent="0.2">
      <c r="AF132" s="86"/>
      <c r="AH132" s="86"/>
      <c r="AJ132" s="86"/>
      <c r="AL132" s="86"/>
      <c r="AN132" s="86"/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Q132" s="86"/>
      <c r="BR132" s="86"/>
      <c r="BS132" s="86"/>
      <c r="BU132" s="86"/>
      <c r="BV132" s="86"/>
      <c r="BW132" s="86"/>
      <c r="BX132" s="86"/>
      <c r="BZ132" s="86"/>
      <c r="CA132" s="86"/>
      <c r="CB132" s="86"/>
      <c r="CC132" s="86"/>
      <c r="CD132" s="86"/>
      <c r="CF132" s="86"/>
      <c r="CG132" s="86"/>
      <c r="CH132" s="86"/>
      <c r="CI132" s="86"/>
      <c r="CK132" s="86"/>
      <c r="CL132" s="86"/>
      <c r="CM132" s="86"/>
      <c r="CN132" s="86"/>
      <c r="CP132" s="86"/>
      <c r="CQ132" s="86"/>
      <c r="CR132" s="86"/>
      <c r="CS132" s="86"/>
      <c r="CU132" s="87"/>
      <c r="CW132" s="86"/>
      <c r="CX132" s="87"/>
      <c r="CY132" s="88"/>
      <c r="CZ132" s="86"/>
      <c r="DA132" s="87"/>
      <c r="DB132" s="86"/>
      <c r="DC132" s="86"/>
      <c r="DD132" s="86"/>
      <c r="DE132" s="86"/>
      <c r="DF132" s="89"/>
    </row>
    <row r="133" spans="32:110" x14ac:dyDescent="0.2">
      <c r="AF133" s="86"/>
      <c r="AH133" s="86"/>
      <c r="AJ133" s="86"/>
      <c r="AL133" s="86"/>
      <c r="AN133" s="86"/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Q133" s="86"/>
      <c r="BR133" s="86"/>
      <c r="BS133" s="86"/>
      <c r="BU133" s="86"/>
      <c r="BV133" s="86"/>
      <c r="BW133" s="86"/>
      <c r="BX133" s="86"/>
      <c r="BZ133" s="86"/>
      <c r="CA133" s="86"/>
      <c r="CB133" s="86"/>
      <c r="CC133" s="86"/>
      <c r="CD133" s="86"/>
      <c r="CF133" s="86"/>
      <c r="CG133" s="86"/>
      <c r="CH133" s="86"/>
      <c r="CI133" s="86"/>
      <c r="CK133" s="86"/>
      <c r="CL133" s="86"/>
      <c r="CM133" s="86"/>
      <c r="CN133" s="86"/>
      <c r="CP133" s="86"/>
      <c r="CQ133" s="86"/>
      <c r="CR133" s="86"/>
      <c r="CS133" s="86"/>
      <c r="CU133" s="87"/>
      <c r="CW133" s="86"/>
      <c r="CX133" s="87"/>
      <c r="CY133" s="88"/>
      <c r="CZ133" s="86"/>
      <c r="DA133" s="87"/>
      <c r="DB133" s="86"/>
      <c r="DC133" s="86"/>
      <c r="DD133" s="86"/>
      <c r="DE133" s="86"/>
      <c r="DF133" s="89"/>
    </row>
    <row r="134" spans="32:110" x14ac:dyDescent="0.2">
      <c r="AF134" s="86"/>
      <c r="AH134" s="86"/>
      <c r="AJ134" s="86"/>
      <c r="AL134" s="86"/>
      <c r="AN134" s="86"/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Q134" s="86"/>
      <c r="BR134" s="86"/>
      <c r="BS134" s="86"/>
      <c r="BU134" s="86"/>
      <c r="BV134" s="86"/>
      <c r="BW134" s="86"/>
      <c r="BX134" s="86"/>
      <c r="BZ134" s="86"/>
      <c r="CA134" s="86"/>
      <c r="CB134" s="86"/>
      <c r="CC134" s="86"/>
      <c r="CD134" s="86"/>
      <c r="CF134" s="86"/>
      <c r="CG134" s="86"/>
      <c r="CH134" s="86"/>
      <c r="CI134" s="86"/>
      <c r="CK134" s="86"/>
      <c r="CL134" s="86"/>
      <c r="CM134" s="86"/>
      <c r="CN134" s="86"/>
      <c r="CP134" s="86"/>
      <c r="CQ134" s="86"/>
      <c r="CR134" s="86"/>
      <c r="CS134" s="86"/>
      <c r="CU134" s="87"/>
      <c r="CW134" s="86"/>
      <c r="CX134" s="87"/>
      <c r="CY134" s="88"/>
      <c r="CZ134" s="86"/>
      <c r="DA134" s="87"/>
      <c r="DB134" s="86"/>
      <c r="DC134" s="86"/>
      <c r="DD134" s="86"/>
      <c r="DE134" s="86"/>
      <c r="DF134" s="89"/>
    </row>
    <row r="135" spans="32:110" x14ac:dyDescent="0.2">
      <c r="AF135" s="86"/>
      <c r="AH135" s="86"/>
      <c r="AJ135" s="86"/>
      <c r="AL135" s="86"/>
      <c r="AN135" s="86"/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Q135" s="86"/>
      <c r="BR135" s="86"/>
      <c r="BS135" s="86"/>
      <c r="BU135" s="86"/>
      <c r="BV135" s="86"/>
      <c r="BW135" s="86"/>
      <c r="BX135" s="86"/>
      <c r="BZ135" s="86"/>
      <c r="CA135" s="86"/>
      <c r="CB135" s="86"/>
      <c r="CC135" s="86"/>
      <c r="CD135" s="86"/>
      <c r="CF135" s="86"/>
      <c r="CG135" s="86"/>
      <c r="CH135" s="86"/>
      <c r="CI135" s="86"/>
      <c r="CK135" s="86"/>
      <c r="CL135" s="86"/>
      <c r="CM135" s="86"/>
      <c r="CN135" s="86"/>
      <c r="CP135" s="86"/>
      <c r="CQ135" s="86"/>
      <c r="CR135" s="86"/>
      <c r="CS135" s="86"/>
      <c r="CU135" s="87"/>
      <c r="CW135" s="86"/>
      <c r="CX135" s="87"/>
      <c r="CY135" s="88"/>
      <c r="CZ135" s="86"/>
      <c r="DA135" s="87"/>
      <c r="DB135" s="86"/>
      <c r="DC135" s="86"/>
      <c r="DD135" s="86"/>
      <c r="DE135" s="86"/>
      <c r="DF135" s="89"/>
    </row>
    <row r="136" spans="32:110" x14ac:dyDescent="0.2">
      <c r="AF136" s="86"/>
      <c r="AH136" s="86"/>
      <c r="AJ136" s="86"/>
      <c r="AL136" s="86"/>
      <c r="AN136" s="86"/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Q136" s="86"/>
      <c r="BR136" s="86"/>
      <c r="BS136" s="86"/>
      <c r="BU136" s="86"/>
      <c r="BV136" s="86"/>
      <c r="BW136" s="86"/>
      <c r="BX136" s="86"/>
      <c r="BZ136" s="86"/>
      <c r="CA136" s="86"/>
      <c r="CB136" s="86"/>
      <c r="CC136" s="86"/>
      <c r="CD136" s="86"/>
      <c r="CF136" s="86"/>
      <c r="CG136" s="86"/>
      <c r="CH136" s="86"/>
      <c r="CI136" s="86"/>
      <c r="CK136" s="86"/>
      <c r="CL136" s="86"/>
      <c r="CM136" s="86"/>
      <c r="CN136" s="86"/>
      <c r="CP136" s="86"/>
      <c r="CQ136" s="86"/>
      <c r="CR136" s="86"/>
      <c r="CS136" s="86"/>
      <c r="CU136" s="87"/>
      <c r="CW136" s="86"/>
      <c r="CX136" s="87"/>
      <c r="CY136" s="88"/>
      <c r="CZ136" s="86"/>
      <c r="DA136" s="87"/>
      <c r="DB136" s="86"/>
      <c r="DC136" s="86"/>
      <c r="DD136" s="86"/>
      <c r="DE136" s="86"/>
      <c r="DF136" s="89"/>
    </row>
    <row r="137" spans="32:110" x14ac:dyDescent="0.2">
      <c r="AF137" s="86"/>
      <c r="AH137" s="86"/>
      <c r="AJ137" s="86"/>
      <c r="AL137" s="86"/>
      <c r="AN137" s="86"/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Q137" s="86"/>
      <c r="BR137" s="86"/>
      <c r="BS137" s="86"/>
      <c r="BU137" s="86"/>
      <c r="BV137" s="86"/>
      <c r="BW137" s="86"/>
      <c r="BX137" s="86"/>
      <c r="BZ137" s="86"/>
      <c r="CA137" s="86"/>
      <c r="CB137" s="86"/>
      <c r="CC137" s="86"/>
      <c r="CD137" s="86"/>
      <c r="CF137" s="86"/>
      <c r="CG137" s="86"/>
      <c r="CH137" s="86"/>
      <c r="CI137" s="86"/>
      <c r="CK137" s="86"/>
      <c r="CL137" s="86"/>
      <c r="CM137" s="86"/>
      <c r="CN137" s="86"/>
      <c r="CP137" s="86"/>
      <c r="CQ137" s="86"/>
      <c r="CR137" s="86"/>
      <c r="CS137" s="86"/>
      <c r="CU137" s="87"/>
      <c r="CW137" s="86"/>
      <c r="CX137" s="87"/>
      <c r="CY137" s="88"/>
      <c r="CZ137" s="86"/>
      <c r="DA137" s="87"/>
      <c r="DB137" s="86"/>
      <c r="DC137" s="86"/>
      <c r="DD137" s="86"/>
      <c r="DE137" s="86"/>
      <c r="DF137" s="89"/>
    </row>
    <row r="138" spans="32:110" x14ac:dyDescent="0.2">
      <c r="AF138" s="86"/>
      <c r="AH138" s="86"/>
      <c r="AJ138" s="86"/>
      <c r="AL138" s="86"/>
      <c r="AN138" s="86"/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Q138" s="86"/>
      <c r="BR138" s="86"/>
      <c r="BS138" s="86"/>
      <c r="BU138" s="86"/>
      <c r="BV138" s="86"/>
      <c r="BW138" s="86"/>
      <c r="BX138" s="86"/>
      <c r="BZ138" s="86"/>
      <c r="CA138" s="86"/>
      <c r="CB138" s="86"/>
      <c r="CC138" s="86"/>
      <c r="CD138" s="86"/>
      <c r="CF138" s="86"/>
      <c r="CG138" s="86"/>
      <c r="CH138" s="86"/>
      <c r="CI138" s="86"/>
      <c r="CK138" s="86"/>
      <c r="CL138" s="86"/>
      <c r="CM138" s="86"/>
      <c r="CN138" s="86"/>
      <c r="CP138" s="86"/>
      <c r="CQ138" s="86"/>
      <c r="CR138" s="86"/>
      <c r="CS138" s="86"/>
      <c r="CU138" s="87"/>
      <c r="CW138" s="86"/>
      <c r="CX138" s="87"/>
      <c r="CY138" s="88"/>
      <c r="CZ138" s="86"/>
      <c r="DA138" s="87"/>
      <c r="DB138" s="86"/>
      <c r="DC138" s="86"/>
      <c r="DD138" s="86"/>
      <c r="DE138" s="86"/>
      <c r="DF138" s="89"/>
    </row>
    <row r="139" spans="32:110" x14ac:dyDescent="0.2">
      <c r="AF139" s="86"/>
      <c r="AH139" s="86"/>
      <c r="AJ139" s="86"/>
      <c r="AL139" s="86"/>
      <c r="AN139" s="86"/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Q139" s="86"/>
      <c r="BR139" s="86"/>
      <c r="BS139" s="86"/>
      <c r="BU139" s="86"/>
      <c r="BV139" s="86"/>
      <c r="BW139" s="86"/>
      <c r="BX139" s="86"/>
      <c r="BZ139" s="86"/>
      <c r="CA139" s="86"/>
      <c r="CB139" s="86"/>
      <c r="CC139" s="86"/>
      <c r="CD139" s="86"/>
      <c r="CF139" s="86"/>
      <c r="CG139" s="86"/>
      <c r="CH139" s="86"/>
      <c r="CI139" s="86"/>
      <c r="CK139" s="86"/>
      <c r="CL139" s="86"/>
      <c r="CM139" s="86"/>
      <c r="CN139" s="86"/>
      <c r="CP139" s="86"/>
      <c r="CQ139" s="86"/>
      <c r="CR139" s="86"/>
      <c r="CS139" s="86"/>
      <c r="CU139" s="87"/>
      <c r="CW139" s="86"/>
      <c r="CX139" s="87"/>
      <c r="CY139" s="88"/>
      <c r="CZ139" s="86"/>
      <c r="DA139" s="87"/>
      <c r="DB139" s="86"/>
      <c r="DC139" s="86"/>
      <c r="DD139" s="86"/>
      <c r="DE139" s="86"/>
      <c r="DF139" s="89"/>
    </row>
    <row r="140" spans="32:110" x14ac:dyDescent="0.2">
      <c r="AF140" s="86"/>
      <c r="AH140" s="86"/>
      <c r="AJ140" s="86"/>
      <c r="AL140" s="86"/>
      <c r="AN140" s="86"/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Q140" s="86"/>
      <c r="BR140" s="86"/>
      <c r="BS140" s="86"/>
      <c r="BU140" s="86"/>
      <c r="BV140" s="86"/>
      <c r="BW140" s="86"/>
      <c r="BX140" s="86"/>
      <c r="BZ140" s="86"/>
      <c r="CA140" s="86"/>
      <c r="CB140" s="86"/>
      <c r="CC140" s="86"/>
      <c r="CD140" s="86"/>
      <c r="CF140" s="86"/>
      <c r="CG140" s="86"/>
      <c r="CH140" s="86"/>
      <c r="CI140" s="86"/>
      <c r="CK140" s="86"/>
      <c r="CL140" s="86"/>
      <c r="CM140" s="86"/>
      <c r="CN140" s="86"/>
      <c r="CP140" s="86"/>
      <c r="CQ140" s="86"/>
      <c r="CR140" s="86"/>
      <c r="CS140" s="86"/>
      <c r="CU140" s="87"/>
      <c r="CW140" s="86"/>
      <c r="CX140" s="87"/>
      <c r="CY140" s="88"/>
      <c r="CZ140" s="86"/>
      <c r="DA140" s="87"/>
      <c r="DB140" s="86"/>
      <c r="DC140" s="86"/>
      <c r="DD140" s="86"/>
      <c r="DE140" s="86"/>
      <c r="DF140" s="89"/>
    </row>
    <row r="141" spans="32:110" x14ac:dyDescent="0.2">
      <c r="AF141" s="86"/>
      <c r="AH141" s="86"/>
      <c r="AJ141" s="86"/>
      <c r="AL141" s="86"/>
      <c r="AN141" s="86"/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Q141" s="86"/>
      <c r="BR141" s="86"/>
      <c r="BS141" s="86"/>
      <c r="BU141" s="86"/>
      <c r="BV141" s="86"/>
      <c r="BW141" s="86"/>
      <c r="BX141" s="86"/>
      <c r="BZ141" s="86"/>
      <c r="CA141" s="86"/>
      <c r="CB141" s="86"/>
      <c r="CC141" s="86"/>
      <c r="CD141" s="86"/>
      <c r="CF141" s="86"/>
      <c r="CG141" s="86"/>
      <c r="CH141" s="86"/>
      <c r="CI141" s="86"/>
      <c r="CK141" s="86"/>
      <c r="CL141" s="86"/>
      <c r="CM141" s="86"/>
      <c r="CN141" s="86"/>
      <c r="CP141" s="86"/>
      <c r="CQ141" s="86"/>
      <c r="CR141" s="86"/>
      <c r="CS141" s="86"/>
      <c r="CU141" s="87"/>
      <c r="CW141" s="86"/>
      <c r="CX141" s="87"/>
      <c r="CY141" s="88"/>
      <c r="CZ141" s="86"/>
      <c r="DA141" s="87"/>
      <c r="DB141" s="86"/>
      <c r="DC141" s="86"/>
      <c r="DD141" s="86"/>
      <c r="DE141" s="86"/>
      <c r="DF141" s="89"/>
    </row>
    <row r="142" spans="32:110" x14ac:dyDescent="0.2">
      <c r="AF142" s="86"/>
      <c r="AH142" s="86"/>
      <c r="AJ142" s="86"/>
      <c r="AL142" s="86"/>
      <c r="AN142" s="86"/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Q142" s="86"/>
      <c r="BR142" s="86"/>
      <c r="BS142" s="86"/>
      <c r="BU142" s="86"/>
      <c r="BV142" s="86"/>
      <c r="BW142" s="86"/>
      <c r="BX142" s="86"/>
      <c r="BZ142" s="86"/>
      <c r="CA142" s="86"/>
      <c r="CB142" s="86"/>
      <c r="CC142" s="86"/>
      <c r="CD142" s="86"/>
      <c r="CF142" s="86"/>
      <c r="CG142" s="86"/>
      <c r="CH142" s="86"/>
      <c r="CI142" s="86"/>
      <c r="CK142" s="86"/>
      <c r="CL142" s="86"/>
      <c r="CM142" s="86"/>
      <c r="CN142" s="86"/>
      <c r="CP142" s="86"/>
      <c r="CQ142" s="86"/>
      <c r="CR142" s="86"/>
      <c r="CS142" s="86"/>
      <c r="CU142" s="87"/>
      <c r="CW142" s="86"/>
      <c r="CX142" s="87"/>
      <c r="CY142" s="88"/>
      <c r="CZ142" s="86"/>
      <c r="DA142" s="87"/>
      <c r="DB142" s="86"/>
      <c r="DC142" s="86"/>
      <c r="DD142" s="86"/>
      <c r="DE142" s="86"/>
      <c r="DF142" s="89"/>
    </row>
    <row r="143" spans="32:110" x14ac:dyDescent="0.2">
      <c r="AF143" s="86"/>
      <c r="AH143" s="86"/>
      <c r="AJ143" s="86"/>
      <c r="AL143" s="86"/>
      <c r="AN143" s="86"/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Q143" s="86"/>
      <c r="BR143" s="86"/>
      <c r="BS143" s="86"/>
      <c r="BU143" s="86"/>
      <c r="BV143" s="86"/>
      <c r="BW143" s="86"/>
      <c r="BX143" s="86"/>
      <c r="BZ143" s="86"/>
      <c r="CA143" s="86"/>
      <c r="CB143" s="86"/>
      <c r="CC143" s="86"/>
      <c r="CD143" s="86"/>
      <c r="CF143" s="86"/>
      <c r="CG143" s="86"/>
      <c r="CH143" s="86"/>
      <c r="CI143" s="86"/>
      <c r="CK143" s="86"/>
      <c r="CL143" s="86"/>
      <c r="CM143" s="86"/>
      <c r="CN143" s="86"/>
      <c r="CP143" s="86"/>
      <c r="CQ143" s="86"/>
      <c r="CR143" s="86"/>
      <c r="CS143" s="86"/>
      <c r="CU143" s="87"/>
      <c r="CW143" s="86"/>
      <c r="CX143" s="87"/>
      <c r="CY143" s="88"/>
      <c r="CZ143" s="86"/>
      <c r="DA143" s="87"/>
      <c r="DB143" s="86"/>
      <c r="DC143" s="86"/>
      <c r="DD143" s="86"/>
      <c r="DE143" s="86"/>
      <c r="DF143" s="89"/>
    </row>
    <row r="144" spans="32:110" x14ac:dyDescent="0.2">
      <c r="AF144" s="86"/>
      <c r="AH144" s="86"/>
      <c r="AJ144" s="86"/>
      <c r="AL144" s="86"/>
      <c r="AN144" s="86"/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Q144" s="86"/>
      <c r="BR144" s="86"/>
      <c r="BS144" s="86"/>
      <c r="BU144" s="86"/>
      <c r="BV144" s="86"/>
      <c r="BW144" s="86"/>
      <c r="BX144" s="86"/>
      <c r="BZ144" s="86"/>
      <c r="CA144" s="86"/>
      <c r="CB144" s="86"/>
      <c r="CC144" s="86"/>
      <c r="CD144" s="86"/>
      <c r="CF144" s="86"/>
      <c r="CG144" s="86"/>
      <c r="CH144" s="86"/>
      <c r="CI144" s="86"/>
      <c r="CK144" s="86"/>
      <c r="CL144" s="86"/>
      <c r="CM144" s="86"/>
      <c r="CN144" s="86"/>
      <c r="CP144" s="86"/>
      <c r="CQ144" s="86"/>
      <c r="CR144" s="86"/>
      <c r="CS144" s="86"/>
      <c r="CU144" s="87"/>
      <c r="CW144" s="86"/>
      <c r="CX144" s="87"/>
      <c r="CY144" s="88"/>
      <c r="CZ144" s="86"/>
      <c r="DA144" s="87"/>
      <c r="DB144" s="86"/>
      <c r="DC144" s="86"/>
      <c r="DD144" s="86"/>
      <c r="DE144" s="86"/>
      <c r="DF144" s="89"/>
    </row>
    <row r="145" spans="32:110" x14ac:dyDescent="0.2">
      <c r="AF145" s="86"/>
      <c r="AH145" s="86"/>
      <c r="AJ145" s="86"/>
      <c r="AL145" s="86"/>
      <c r="AN145" s="86"/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Q145" s="86"/>
      <c r="BR145" s="86"/>
      <c r="BS145" s="86"/>
      <c r="BU145" s="86"/>
      <c r="BV145" s="86"/>
      <c r="BW145" s="86"/>
      <c r="BX145" s="86"/>
      <c r="BZ145" s="86"/>
      <c r="CA145" s="86"/>
      <c r="CB145" s="86"/>
      <c r="CC145" s="86"/>
      <c r="CD145" s="86"/>
      <c r="CF145" s="86"/>
      <c r="CG145" s="86"/>
      <c r="CH145" s="86"/>
      <c r="CI145" s="86"/>
      <c r="CK145" s="86"/>
      <c r="CL145" s="86"/>
      <c r="CM145" s="86"/>
      <c r="CN145" s="86"/>
      <c r="CP145" s="86"/>
      <c r="CQ145" s="86"/>
      <c r="CR145" s="86"/>
      <c r="CS145" s="86"/>
      <c r="CU145" s="87"/>
      <c r="CW145" s="86"/>
      <c r="CX145" s="87"/>
      <c r="CY145" s="88"/>
      <c r="CZ145" s="86"/>
      <c r="DA145" s="87"/>
      <c r="DB145" s="86"/>
      <c r="DC145" s="86"/>
      <c r="DD145" s="86"/>
      <c r="DE145" s="86"/>
      <c r="DF145" s="89"/>
    </row>
    <row r="146" spans="32:110" x14ac:dyDescent="0.2">
      <c r="AF146" s="86"/>
      <c r="AH146" s="86"/>
      <c r="AJ146" s="86"/>
      <c r="AL146" s="86"/>
      <c r="AN146" s="86"/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Q146" s="86"/>
      <c r="BR146" s="86"/>
      <c r="BS146" s="86"/>
      <c r="BU146" s="86"/>
      <c r="BV146" s="86"/>
      <c r="BW146" s="86"/>
      <c r="BX146" s="86"/>
      <c r="BZ146" s="86"/>
      <c r="CA146" s="86"/>
      <c r="CB146" s="86"/>
      <c r="CC146" s="86"/>
      <c r="CD146" s="86"/>
      <c r="CF146" s="86"/>
      <c r="CG146" s="86"/>
      <c r="CH146" s="86"/>
      <c r="CI146" s="86"/>
      <c r="CK146" s="86"/>
      <c r="CL146" s="86"/>
      <c r="CM146" s="86"/>
      <c r="CN146" s="86"/>
      <c r="CP146" s="86"/>
      <c r="CQ146" s="86"/>
      <c r="CR146" s="86"/>
      <c r="CS146" s="86"/>
      <c r="CU146" s="87"/>
      <c r="CW146" s="86"/>
      <c r="CX146" s="87"/>
      <c r="CY146" s="88"/>
      <c r="CZ146" s="86"/>
      <c r="DA146" s="87"/>
      <c r="DB146" s="86"/>
      <c r="DC146" s="86"/>
      <c r="DD146" s="86"/>
      <c r="DE146" s="86"/>
      <c r="DF146" s="89"/>
    </row>
    <row r="147" spans="32:110" x14ac:dyDescent="0.2">
      <c r="AF147" s="86"/>
      <c r="AH147" s="86"/>
      <c r="AJ147" s="86"/>
      <c r="AL147" s="86"/>
      <c r="AN147" s="86"/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Q147" s="86"/>
      <c r="BR147" s="86"/>
      <c r="BS147" s="86"/>
      <c r="BU147" s="86"/>
      <c r="BV147" s="86"/>
      <c r="BW147" s="86"/>
      <c r="BX147" s="86"/>
      <c r="BZ147" s="86"/>
      <c r="CA147" s="86"/>
      <c r="CB147" s="86"/>
      <c r="CC147" s="86"/>
      <c r="CD147" s="86"/>
      <c r="CF147" s="86"/>
      <c r="CG147" s="86"/>
      <c r="CH147" s="86"/>
      <c r="CI147" s="86"/>
      <c r="CK147" s="86"/>
      <c r="CL147" s="86"/>
      <c r="CM147" s="86"/>
      <c r="CN147" s="86"/>
      <c r="CP147" s="86"/>
      <c r="CQ147" s="86"/>
      <c r="CR147" s="86"/>
      <c r="CS147" s="86"/>
      <c r="CU147" s="87"/>
      <c r="CW147" s="86"/>
      <c r="CX147" s="87"/>
      <c r="CY147" s="88"/>
      <c r="CZ147" s="86"/>
      <c r="DA147" s="87"/>
      <c r="DB147" s="86"/>
      <c r="DC147" s="86"/>
      <c r="DD147" s="86"/>
      <c r="DE147" s="86"/>
      <c r="DF147" s="89"/>
    </row>
    <row r="148" spans="32:110" x14ac:dyDescent="0.2">
      <c r="AF148" s="86"/>
      <c r="AH148" s="86"/>
      <c r="AJ148" s="86"/>
      <c r="AL148" s="86"/>
      <c r="AN148" s="86"/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Q148" s="86"/>
      <c r="BR148" s="86"/>
      <c r="BS148" s="86"/>
      <c r="BU148" s="86"/>
      <c r="BV148" s="86"/>
      <c r="BW148" s="86"/>
      <c r="BX148" s="86"/>
      <c r="BZ148" s="86"/>
      <c r="CA148" s="86"/>
      <c r="CB148" s="86"/>
      <c r="CC148" s="86"/>
      <c r="CD148" s="86"/>
      <c r="CF148" s="86"/>
      <c r="CG148" s="86"/>
      <c r="CH148" s="86"/>
      <c r="CI148" s="86"/>
      <c r="CK148" s="86"/>
      <c r="CL148" s="86"/>
      <c r="CM148" s="86"/>
      <c r="CN148" s="86"/>
      <c r="CP148" s="86"/>
      <c r="CQ148" s="86"/>
      <c r="CR148" s="86"/>
      <c r="CS148" s="86"/>
      <c r="CU148" s="87"/>
      <c r="CW148" s="86"/>
      <c r="CX148" s="87"/>
      <c r="CY148" s="88"/>
      <c r="CZ148" s="86"/>
      <c r="DA148" s="87"/>
      <c r="DB148" s="86"/>
      <c r="DC148" s="86"/>
      <c r="DD148" s="86"/>
      <c r="DE148" s="86"/>
      <c r="DF148" s="89"/>
    </row>
    <row r="149" spans="32:110" x14ac:dyDescent="0.2">
      <c r="AF149" s="86"/>
      <c r="AH149" s="86"/>
      <c r="AJ149" s="86"/>
      <c r="AL149" s="86"/>
      <c r="AN149" s="86"/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Q149" s="86"/>
      <c r="BR149" s="86"/>
      <c r="BS149" s="86"/>
      <c r="BU149" s="86"/>
      <c r="BV149" s="86"/>
      <c r="BW149" s="86"/>
      <c r="BX149" s="86"/>
      <c r="BZ149" s="86"/>
      <c r="CA149" s="86"/>
      <c r="CB149" s="86"/>
      <c r="CC149" s="86"/>
      <c r="CD149" s="86"/>
      <c r="CF149" s="86"/>
      <c r="CG149" s="86"/>
      <c r="CH149" s="86"/>
      <c r="CI149" s="86"/>
      <c r="CK149" s="86"/>
      <c r="CL149" s="86"/>
      <c r="CM149" s="86"/>
      <c r="CN149" s="86"/>
      <c r="CP149" s="86"/>
      <c r="CQ149" s="86"/>
      <c r="CR149" s="86"/>
      <c r="CS149" s="86"/>
      <c r="CU149" s="87"/>
      <c r="CW149" s="86"/>
      <c r="CX149" s="87"/>
      <c r="CY149" s="88"/>
      <c r="CZ149" s="86"/>
      <c r="DA149" s="87"/>
      <c r="DB149" s="86"/>
      <c r="DC149" s="86"/>
      <c r="DD149" s="86"/>
      <c r="DE149" s="86"/>
      <c r="DF149" s="89"/>
    </row>
    <row r="150" spans="32:110" x14ac:dyDescent="0.2">
      <c r="AF150" s="86"/>
      <c r="AH150" s="86"/>
      <c r="AJ150" s="86"/>
      <c r="AL150" s="86"/>
      <c r="AN150" s="86"/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Q150" s="86"/>
      <c r="BR150" s="86"/>
      <c r="BS150" s="86"/>
      <c r="BU150" s="86"/>
      <c r="BV150" s="86"/>
      <c r="BW150" s="86"/>
      <c r="BX150" s="86"/>
      <c r="BZ150" s="86"/>
      <c r="CA150" s="86"/>
      <c r="CB150" s="86"/>
      <c r="CC150" s="86"/>
      <c r="CD150" s="86"/>
      <c r="CF150" s="86"/>
      <c r="CG150" s="86"/>
      <c r="CH150" s="86"/>
      <c r="CI150" s="86"/>
      <c r="CK150" s="86"/>
      <c r="CL150" s="86"/>
      <c r="CM150" s="86"/>
      <c r="CN150" s="86"/>
      <c r="CP150" s="86"/>
      <c r="CQ150" s="86"/>
      <c r="CR150" s="86"/>
      <c r="CS150" s="86"/>
      <c r="CU150" s="87"/>
      <c r="CW150" s="86"/>
      <c r="CX150" s="87"/>
      <c r="CY150" s="88"/>
      <c r="CZ150" s="86"/>
      <c r="DA150" s="87"/>
      <c r="DB150" s="86"/>
      <c r="DC150" s="86"/>
      <c r="DD150" s="86"/>
      <c r="DE150" s="86"/>
      <c r="DF150" s="89"/>
    </row>
    <row r="151" spans="32:110" x14ac:dyDescent="0.2">
      <c r="AF151" s="86"/>
      <c r="AH151" s="86"/>
      <c r="AJ151" s="86"/>
      <c r="AL151" s="86"/>
      <c r="AN151" s="86"/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Q151" s="86"/>
      <c r="BR151" s="86"/>
      <c r="BS151" s="86"/>
      <c r="BU151" s="86"/>
      <c r="BV151" s="86"/>
      <c r="BW151" s="86"/>
      <c r="BX151" s="86"/>
      <c r="BZ151" s="86"/>
      <c r="CA151" s="86"/>
      <c r="CB151" s="86"/>
      <c r="CC151" s="86"/>
      <c r="CD151" s="86"/>
      <c r="CF151" s="86"/>
      <c r="CG151" s="86"/>
      <c r="CH151" s="86"/>
      <c r="CI151" s="86"/>
      <c r="CK151" s="86"/>
      <c r="CL151" s="86"/>
      <c r="CM151" s="86"/>
      <c r="CN151" s="86"/>
      <c r="CP151" s="86"/>
      <c r="CQ151" s="86"/>
      <c r="CR151" s="86"/>
      <c r="CS151" s="86"/>
      <c r="CU151" s="87"/>
      <c r="CW151" s="86"/>
      <c r="CX151" s="87"/>
      <c r="CY151" s="88"/>
      <c r="CZ151" s="86"/>
      <c r="DA151" s="87"/>
      <c r="DB151" s="86"/>
      <c r="DC151" s="86"/>
      <c r="DD151" s="86"/>
      <c r="DE151" s="86"/>
      <c r="DF151" s="89"/>
    </row>
    <row r="152" spans="32:110" x14ac:dyDescent="0.2">
      <c r="AF152" s="86"/>
      <c r="AH152" s="86"/>
      <c r="AJ152" s="86"/>
      <c r="AL152" s="86"/>
      <c r="AN152" s="86"/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Q152" s="86"/>
      <c r="BR152" s="86"/>
      <c r="BS152" s="86"/>
      <c r="BU152" s="86"/>
      <c r="BV152" s="86"/>
      <c r="BW152" s="86"/>
      <c r="BX152" s="86"/>
      <c r="BZ152" s="86"/>
      <c r="CA152" s="86"/>
      <c r="CB152" s="86"/>
      <c r="CC152" s="86"/>
      <c r="CD152" s="86"/>
      <c r="CF152" s="86"/>
      <c r="CG152" s="86"/>
      <c r="CH152" s="86"/>
      <c r="CI152" s="86"/>
      <c r="CK152" s="86"/>
      <c r="CL152" s="86"/>
      <c r="CM152" s="86"/>
      <c r="CN152" s="86"/>
      <c r="CP152" s="86"/>
      <c r="CQ152" s="86"/>
      <c r="CR152" s="86"/>
      <c r="CS152" s="86"/>
      <c r="CU152" s="87"/>
      <c r="CW152" s="86"/>
      <c r="CX152" s="87"/>
      <c r="CY152" s="88"/>
      <c r="CZ152" s="86"/>
      <c r="DA152" s="87"/>
      <c r="DB152" s="86"/>
      <c r="DC152" s="86"/>
      <c r="DD152" s="86"/>
      <c r="DE152" s="86"/>
      <c r="DF152" s="89"/>
    </row>
    <row r="153" spans="32:110" x14ac:dyDescent="0.2">
      <c r="AF153" s="86"/>
      <c r="AH153" s="86"/>
      <c r="AJ153" s="86"/>
      <c r="AL153" s="86"/>
      <c r="AN153" s="86"/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Q153" s="86"/>
      <c r="BR153" s="86"/>
      <c r="BS153" s="86"/>
      <c r="BU153" s="86"/>
      <c r="BV153" s="86"/>
      <c r="BW153" s="86"/>
      <c r="BX153" s="86"/>
      <c r="BZ153" s="86"/>
      <c r="CA153" s="86"/>
      <c r="CB153" s="86"/>
      <c r="CC153" s="86"/>
      <c r="CD153" s="86"/>
      <c r="CF153" s="86"/>
      <c r="CG153" s="86"/>
      <c r="CH153" s="86"/>
      <c r="CI153" s="86"/>
      <c r="CK153" s="86"/>
      <c r="CL153" s="86"/>
      <c r="CM153" s="86"/>
      <c r="CN153" s="86"/>
      <c r="CP153" s="86"/>
      <c r="CQ153" s="86"/>
      <c r="CR153" s="86"/>
      <c r="CS153" s="86"/>
      <c r="CU153" s="87"/>
      <c r="CW153" s="86"/>
      <c r="CX153" s="87"/>
      <c r="CY153" s="88"/>
      <c r="CZ153" s="86"/>
      <c r="DA153" s="87"/>
      <c r="DB153" s="86"/>
      <c r="DC153" s="86"/>
      <c r="DD153" s="86"/>
      <c r="DE153" s="86"/>
      <c r="DF153" s="89"/>
    </row>
    <row r="154" spans="32:110" x14ac:dyDescent="0.2">
      <c r="AF154" s="86"/>
      <c r="AH154" s="86"/>
      <c r="AJ154" s="86"/>
      <c r="AL154" s="86"/>
      <c r="AN154" s="86"/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Q154" s="86"/>
      <c r="BR154" s="86"/>
      <c r="BS154" s="86"/>
      <c r="BU154" s="86"/>
      <c r="BV154" s="86"/>
      <c r="BW154" s="86"/>
      <c r="BX154" s="86"/>
      <c r="BZ154" s="86"/>
      <c r="CA154" s="86"/>
      <c r="CB154" s="86"/>
      <c r="CC154" s="86"/>
      <c r="CD154" s="86"/>
      <c r="CF154" s="86"/>
      <c r="CG154" s="86"/>
      <c r="CH154" s="86"/>
      <c r="CI154" s="86"/>
      <c r="CK154" s="86"/>
      <c r="CL154" s="86"/>
      <c r="CM154" s="86"/>
      <c r="CN154" s="86"/>
      <c r="CP154" s="86"/>
      <c r="CQ154" s="86"/>
      <c r="CR154" s="86"/>
      <c r="CS154" s="86"/>
      <c r="CU154" s="87"/>
      <c r="CW154" s="86"/>
      <c r="CX154" s="87"/>
      <c r="CY154" s="88"/>
      <c r="CZ154" s="86"/>
      <c r="DA154" s="87"/>
      <c r="DB154" s="86"/>
      <c r="DC154" s="86"/>
      <c r="DD154" s="86"/>
      <c r="DE154" s="86"/>
      <c r="DF154" s="89"/>
    </row>
    <row r="155" spans="32:110" x14ac:dyDescent="0.2">
      <c r="AF155" s="86"/>
      <c r="AH155" s="86"/>
      <c r="AJ155" s="86"/>
      <c r="AL155" s="86"/>
      <c r="AN155" s="86"/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Q155" s="86"/>
      <c r="BR155" s="86"/>
      <c r="BS155" s="86"/>
      <c r="BU155" s="86"/>
      <c r="BV155" s="86"/>
      <c r="BW155" s="86"/>
      <c r="BX155" s="86"/>
      <c r="BZ155" s="86"/>
      <c r="CA155" s="86"/>
      <c r="CB155" s="86"/>
      <c r="CC155" s="86"/>
      <c r="CD155" s="86"/>
      <c r="CF155" s="86"/>
      <c r="CG155" s="86"/>
      <c r="CH155" s="86"/>
      <c r="CI155" s="86"/>
      <c r="CK155" s="86"/>
      <c r="CL155" s="86"/>
      <c r="CM155" s="86"/>
      <c r="CN155" s="86"/>
      <c r="CP155" s="86"/>
      <c r="CQ155" s="86"/>
      <c r="CR155" s="86"/>
      <c r="CS155" s="86"/>
      <c r="CU155" s="87"/>
      <c r="CW155" s="86"/>
      <c r="CX155" s="87"/>
      <c r="CY155" s="88"/>
      <c r="CZ155" s="86"/>
      <c r="DA155" s="87"/>
      <c r="DB155" s="86"/>
      <c r="DC155" s="86"/>
      <c r="DD155" s="86"/>
      <c r="DE155" s="86"/>
      <c r="DF155" s="89"/>
    </row>
    <row r="156" spans="32:110" x14ac:dyDescent="0.2">
      <c r="AF156" s="86"/>
      <c r="AH156" s="86"/>
      <c r="AJ156" s="86"/>
      <c r="AL156" s="86"/>
      <c r="AN156" s="86"/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Q156" s="86"/>
      <c r="BR156" s="86"/>
      <c r="BS156" s="86"/>
      <c r="BU156" s="86"/>
      <c r="BV156" s="86"/>
      <c r="BW156" s="86"/>
      <c r="BX156" s="86"/>
      <c r="BZ156" s="86"/>
      <c r="CA156" s="86"/>
      <c r="CB156" s="86"/>
      <c r="CC156" s="86"/>
      <c r="CD156" s="86"/>
      <c r="CF156" s="86"/>
      <c r="CG156" s="86"/>
      <c r="CH156" s="86"/>
      <c r="CI156" s="86"/>
      <c r="CK156" s="86"/>
      <c r="CL156" s="86"/>
      <c r="CM156" s="86"/>
      <c r="CN156" s="86"/>
      <c r="CP156" s="86"/>
      <c r="CQ156" s="86"/>
      <c r="CR156" s="86"/>
      <c r="CS156" s="86"/>
      <c r="CU156" s="87"/>
      <c r="CW156" s="86"/>
      <c r="CX156" s="87"/>
      <c r="CY156" s="88"/>
      <c r="CZ156" s="86"/>
      <c r="DA156" s="87"/>
      <c r="DB156" s="86"/>
      <c r="DC156" s="86"/>
      <c r="DD156" s="86"/>
      <c r="DE156" s="86"/>
      <c r="DF156" s="89"/>
    </row>
    <row r="157" spans="32:110" x14ac:dyDescent="0.2">
      <c r="AF157" s="86"/>
      <c r="AH157" s="86"/>
      <c r="AJ157" s="86"/>
      <c r="AL157" s="86"/>
      <c r="AN157" s="86"/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Q157" s="86"/>
      <c r="BR157" s="86"/>
      <c r="BS157" s="86"/>
      <c r="BU157" s="86"/>
      <c r="BV157" s="86"/>
      <c r="BW157" s="86"/>
      <c r="BX157" s="86"/>
      <c r="BZ157" s="86"/>
      <c r="CA157" s="86"/>
      <c r="CB157" s="86"/>
      <c r="CC157" s="86"/>
      <c r="CD157" s="86"/>
      <c r="CF157" s="86"/>
      <c r="CG157" s="86"/>
      <c r="CH157" s="86"/>
      <c r="CI157" s="86"/>
      <c r="CK157" s="86"/>
      <c r="CL157" s="86"/>
      <c r="CM157" s="86"/>
      <c r="CN157" s="86"/>
      <c r="CP157" s="86"/>
      <c r="CQ157" s="86"/>
      <c r="CR157" s="86"/>
      <c r="CS157" s="86"/>
      <c r="CU157" s="87"/>
      <c r="CW157" s="86"/>
      <c r="CX157" s="87"/>
      <c r="CY157" s="88"/>
      <c r="CZ157" s="86"/>
      <c r="DA157" s="87"/>
      <c r="DB157" s="86"/>
      <c r="DC157" s="86"/>
      <c r="DD157" s="86"/>
      <c r="DE157" s="86"/>
      <c r="DF157" s="89"/>
    </row>
    <row r="158" spans="32:110" x14ac:dyDescent="0.2">
      <c r="AF158" s="86"/>
      <c r="AH158" s="86"/>
      <c r="AJ158" s="86"/>
      <c r="AL158" s="86"/>
      <c r="AN158" s="86"/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Q158" s="86"/>
      <c r="BR158" s="86"/>
      <c r="BS158" s="86"/>
      <c r="BU158" s="86"/>
      <c r="BV158" s="86"/>
      <c r="BW158" s="86"/>
      <c r="BX158" s="86"/>
      <c r="BZ158" s="86"/>
      <c r="CA158" s="86"/>
      <c r="CB158" s="86"/>
      <c r="CC158" s="86"/>
      <c r="CD158" s="86"/>
      <c r="CF158" s="86"/>
      <c r="CG158" s="86"/>
      <c r="CH158" s="86"/>
      <c r="CI158" s="86"/>
      <c r="CK158" s="86"/>
      <c r="CL158" s="86"/>
      <c r="CM158" s="86"/>
      <c r="CN158" s="86"/>
      <c r="CP158" s="86"/>
      <c r="CQ158" s="86"/>
      <c r="CR158" s="86"/>
      <c r="CS158" s="86"/>
      <c r="CU158" s="87"/>
      <c r="CW158" s="86"/>
      <c r="CX158" s="87"/>
      <c r="CY158" s="88"/>
      <c r="CZ158" s="86"/>
      <c r="DA158" s="87"/>
      <c r="DB158" s="86"/>
      <c r="DC158" s="86"/>
      <c r="DD158" s="86"/>
      <c r="DE158" s="86"/>
      <c r="DF158" s="89"/>
    </row>
    <row r="159" spans="32:110" x14ac:dyDescent="0.2">
      <c r="AF159" s="86"/>
      <c r="AH159" s="86"/>
      <c r="AJ159" s="86"/>
      <c r="AL159" s="86"/>
      <c r="AN159" s="86"/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Q159" s="86"/>
      <c r="BR159" s="86"/>
      <c r="BS159" s="86"/>
      <c r="BU159" s="86"/>
      <c r="BV159" s="86"/>
      <c r="BW159" s="86"/>
      <c r="BX159" s="86"/>
      <c r="BZ159" s="86"/>
      <c r="CA159" s="86"/>
      <c r="CB159" s="86"/>
      <c r="CC159" s="86"/>
      <c r="CD159" s="86"/>
      <c r="CF159" s="86"/>
      <c r="CG159" s="86"/>
      <c r="CH159" s="86"/>
      <c r="CI159" s="86"/>
      <c r="CK159" s="86"/>
      <c r="CL159" s="86"/>
      <c r="CM159" s="86"/>
      <c r="CN159" s="86"/>
      <c r="CP159" s="86"/>
      <c r="CQ159" s="86"/>
      <c r="CR159" s="86"/>
      <c r="CS159" s="86"/>
      <c r="CU159" s="87"/>
      <c r="CW159" s="86"/>
      <c r="CX159" s="87"/>
      <c r="CY159" s="88"/>
      <c r="CZ159" s="86"/>
      <c r="DA159" s="87"/>
      <c r="DB159" s="86"/>
      <c r="DC159" s="86"/>
      <c r="DD159" s="86"/>
      <c r="DE159" s="86"/>
      <c r="DF159" s="89"/>
    </row>
    <row r="160" spans="32:110" x14ac:dyDescent="0.2">
      <c r="AF160" s="86"/>
      <c r="AH160" s="86"/>
      <c r="AJ160" s="86"/>
      <c r="AL160" s="86"/>
      <c r="AN160" s="86"/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Q160" s="86"/>
      <c r="BR160" s="86"/>
      <c r="BS160" s="86"/>
      <c r="BU160" s="86"/>
      <c r="BV160" s="86"/>
      <c r="BW160" s="86"/>
      <c r="BX160" s="86"/>
      <c r="BZ160" s="86"/>
      <c r="CA160" s="86"/>
      <c r="CB160" s="86"/>
      <c r="CC160" s="86"/>
      <c r="CD160" s="86"/>
      <c r="CF160" s="86"/>
      <c r="CG160" s="86"/>
      <c r="CH160" s="86"/>
      <c r="CI160" s="86"/>
      <c r="CK160" s="86"/>
      <c r="CL160" s="86"/>
      <c r="CM160" s="86"/>
      <c r="CN160" s="86"/>
      <c r="CP160" s="86"/>
      <c r="CQ160" s="86"/>
      <c r="CR160" s="86"/>
      <c r="CS160" s="86"/>
      <c r="CU160" s="87"/>
      <c r="CW160" s="86"/>
      <c r="CX160" s="87"/>
      <c r="CY160" s="88"/>
      <c r="CZ160" s="86"/>
      <c r="DA160" s="87"/>
      <c r="DB160" s="86"/>
      <c r="DC160" s="86"/>
      <c r="DD160" s="86"/>
      <c r="DE160" s="86"/>
      <c r="DF160" s="89"/>
    </row>
    <row r="161" spans="32:110" x14ac:dyDescent="0.2">
      <c r="AF161" s="86"/>
      <c r="AH161" s="86"/>
      <c r="AJ161" s="86"/>
      <c r="AL161" s="86"/>
      <c r="AN161" s="86"/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Q161" s="86"/>
      <c r="BR161" s="86"/>
      <c r="BS161" s="86"/>
      <c r="BU161" s="86"/>
      <c r="BV161" s="86"/>
      <c r="BW161" s="86"/>
      <c r="BX161" s="86"/>
      <c r="BZ161" s="86"/>
      <c r="CA161" s="86"/>
      <c r="CB161" s="86"/>
      <c r="CC161" s="86"/>
      <c r="CD161" s="86"/>
      <c r="CF161" s="86"/>
      <c r="CG161" s="86"/>
      <c r="CH161" s="86"/>
      <c r="CI161" s="86"/>
      <c r="CK161" s="86"/>
      <c r="CL161" s="86"/>
      <c r="CM161" s="86"/>
      <c r="CN161" s="86"/>
      <c r="CP161" s="86"/>
      <c r="CQ161" s="86"/>
      <c r="CR161" s="86"/>
      <c r="CS161" s="86"/>
      <c r="CU161" s="87"/>
      <c r="CW161" s="86"/>
      <c r="CX161" s="87"/>
      <c r="CY161" s="88"/>
      <c r="CZ161" s="86"/>
      <c r="DA161" s="87"/>
      <c r="DB161" s="86"/>
      <c r="DC161" s="86"/>
      <c r="DD161" s="86"/>
      <c r="DE161" s="86"/>
      <c r="DF161" s="89"/>
    </row>
    <row r="162" spans="32:110" x14ac:dyDescent="0.2">
      <c r="AF162" s="86"/>
      <c r="AH162" s="86"/>
      <c r="AJ162" s="86"/>
      <c r="AL162" s="86"/>
      <c r="AN162" s="86"/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Q162" s="86"/>
      <c r="BR162" s="86"/>
      <c r="BS162" s="86"/>
      <c r="BU162" s="86"/>
      <c r="BV162" s="86"/>
      <c r="BW162" s="86"/>
      <c r="BX162" s="86"/>
      <c r="BZ162" s="86"/>
      <c r="CA162" s="86"/>
      <c r="CB162" s="86"/>
      <c r="CC162" s="86"/>
      <c r="CD162" s="86"/>
      <c r="CF162" s="86"/>
      <c r="CG162" s="86"/>
      <c r="CH162" s="86"/>
      <c r="CI162" s="86"/>
      <c r="CK162" s="86"/>
      <c r="CL162" s="86"/>
      <c r="CM162" s="86"/>
      <c r="CN162" s="86"/>
      <c r="CP162" s="86"/>
      <c r="CQ162" s="86"/>
      <c r="CR162" s="86"/>
      <c r="CS162" s="86"/>
      <c r="CU162" s="87"/>
      <c r="CW162" s="86"/>
      <c r="CX162" s="87"/>
      <c r="CY162" s="88"/>
      <c r="CZ162" s="86"/>
      <c r="DA162" s="87"/>
      <c r="DB162" s="86"/>
      <c r="DC162" s="86"/>
      <c r="DD162" s="86"/>
      <c r="DE162" s="86"/>
      <c r="DF162" s="89"/>
    </row>
    <row r="163" spans="32:110" x14ac:dyDescent="0.2">
      <c r="AF163" s="86"/>
      <c r="AH163" s="86"/>
      <c r="AJ163" s="86"/>
      <c r="AL163" s="86"/>
      <c r="AN163" s="86"/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Q163" s="86"/>
      <c r="BR163" s="86"/>
      <c r="BS163" s="86"/>
      <c r="BU163" s="86"/>
      <c r="BV163" s="86"/>
      <c r="BW163" s="86"/>
      <c r="BX163" s="86"/>
      <c r="BZ163" s="86"/>
      <c r="CA163" s="86"/>
      <c r="CB163" s="86"/>
      <c r="CC163" s="86"/>
      <c r="CD163" s="86"/>
      <c r="CF163" s="86"/>
      <c r="CG163" s="86"/>
      <c r="CH163" s="86"/>
      <c r="CI163" s="86"/>
      <c r="CK163" s="86"/>
      <c r="CL163" s="86"/>
      <c r="CM163" s="86"/>
      <c r="CN163" s="86"/>
      <c r="CP163" s="86"/>
      <c r="CQ163" s="86"/>
      <c r="CR163" s="86"/>
      <c r="CS163" s="86"/>
      <c r="CU163" s="87"/>
      <c r="CW163" s="86"/>
      <c r="CX163" s="87"/>
      <c r="CY163" s="88"/>
      <c r="CZ163" s="86"/>
      <c r="DA163" s="87"/>
      <c r="DB163" s="86"/>
      <c r="DC163" s="86"/>
      <c r="DD163" s="86"/>
      <c r="DE163" s="86"/>
      <c r="DF163" s="89"/>
    </row>
    <row r="164" spans="32:110" x14ac:dyDescent="0.2">
      <c r="AF164" s="86"/>
      <c r="AH164" s="86"/>
      <c r="AJ164" s="86"/>
      <c r="AL164" s="86"/>
      <c r="AN164" s="86"/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Q164" s="86"/>
      <c r="BR164" s="86"/>
      <c r="BS164" s="86"/>
      <c r="BU164" s="86"/>
      <c r="BV164" s="86"/>
      <c r="BW164" s="86"/>
      <c r="BX164" s="86"/>
      <c r="BZ164" s="86"/>
      <c r="CA164" s="86"/>
      <c r="CB164" s="86"/>
      <c r="CC164" s="86"/>
      <c r="CD164" s="86"/>
      <c r="CF164" s="86"/>
      <c r="CG164" s="86"/>
      <c r="CH164" s="86"/>
      <c r="CI164" s="86"/>
      <c r="CK164" s="86"/>
      <c r="CL164" s="86"/>
      <c r="CM164" s="86"/>
      <c r="CN164" s="86"/>
      <c r="CP164" s="86"/>
      <c r="CQ164" s="86"/>
      <c r="CR164" s="86"/>
      <c r="CS164" s="86"/>
      <c r="CU164" s="87"/>
      <c r="CW164" s="86"/>
      <c r="CX164" s="87"/>
      <c r="CY164" s="88"/>
      <c r="CZ164" s="86"/>
      <c r="DA164" s="87"/>
      <c r="DB164" s="86"/>
      <c r="DC164" s="86"/>
      <c r="DD164" s="86"/>
      <c r="DE164" s="86"/>
      <c r="DF164" s="89"/>
    </row>
    <row r="165" spans="32:110" x14ac:dyDescent="0.2">
      <c r="AF165" s="86"/>
      <c r="AH165" s="86"/>
      <c r="AJ165" s="86"/>
      <c r="AL165" s="86"/>
      <c r="AN165" s="86"/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Q165" s="86"/>
      <c r="BR165" s="86"/>
      <c r="BS165" s="86"/>
      <c r="BU165" s="86"/>
      <c r="BV165" s="86"/>
      <c r="BW165" s="86"/>
      <c r="BX165" s="86"/>
      <c r="BZ165" s="86"/>
      <c r="CA165" s="86"/>
      <c r="CB165" s="86"/>
      <c r="CC165" s="86"/>
      <c r="CD165" s="86"/>
      <c r="CF165" s="86"/>
      <c r="CG165" s="86"/>
      <c r="CH165" s="86"/>
      <c r="CI165" s="86"/>
      <c r="CK165" s="86"/>
      <c r="CL165" s="86"/>
      <c r="CM165" s="86"/>
      <c r="CN165" s="86"/>
      <c r="CP165" s="86"/>
      <c r="CQ165" s="86"/>
      <c r="CR165" s="86"/>
      <c r="CS165" s="86"/>
      <c r="CU165" s="87"/>
      <c r="CW165" s="86"/>
      <c r="CX165" s="87"/>
      <c r="CY165" s="88"/>
      <c r="CZ165" s="86"/>
      <c r="DA165" s="87"/>
      <c r="DB165" s="86"/>
      <c r="DC165" s="86"/>
      <c r="DD165" s="86"/>
      <c r="DE165" s="86"/>
      <c r="DF165" s="89"/>
    </row>
    <row r="166" spans="32:110" x14ac:dyDescent="0.2">
      <c r="AF166" s="86"/>
      <c r="AH166" s="86"/>
      <c r="AJ166" s="86"/>
      <c r="AL166" s="86"/>
      <c r="AN166" s="86"/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Q166" s="86"/>
      <c r="BR166" s="86"/>
      <c r="BS166" s="86"/>
      <c r="BU166" s="86"/>
      <c r="BV166" s="86"/>
      <c r="BW166" s="86"/>
      <c r="BX166" s="86"/>
      <c r="BZ166" s="86"/>
      <c r="CA166" s="86"/>
      <c r="CB166" s="86"/>
      <c r="CC166" s="86"/>
      <c r="CD166" s="86"/>
      <c r="CF166" s="86"/>
      <c r="CG166" s="86"/>
      <c r="CH166" s="86"/>
      <c r="CI166" s="86"/>
      <c r="CK166" s="86"/>
      <c r="CL166" s="86"/>
      <c r="CM166" s="86"/>
      <c r="CN166" s="86"/>
      <c r="CP166" s="86"/>
      <c r="CQ166" s="86"/>
      <c r="CR166" s="86"/>
      <c r="CS166" s="86"/>
      <c r="CU166" s="87"/>
      <c r="CW166" s="86"/>
      <c r="CX166" s="87"/>
      <c r="CY166" s="88"/>
      <c r="CZ166" s="86"/>
      <c r="DA166" s="87"/>
      <c r="DB166" s="86"/>
      <c r="DC166" s="86"/>
      <c r="DD166" s="86"/>
      <c r="DE166" s="86"/>
      <c r="DF166" s="89"/>
    </row>
    <row r="167" spans="32:110" x14ac:dyDescent="0.2">
      <c r="AF167" s="86"/>
      <c r="AH167" s="86"/>
      <c r="AJ167" s="86"/>
      <c r="AL167" s="86"/>
      <c r="AN167" s="86"/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Q167" s="86"/>
      <c r="BR167" s="86"/>
      <c r="BS167" s="86"/>
      <c r="BU167" s="86"/>
      <c r="BV167" s="86"/>
      <c r="BW167" s="86"/>
      <c r="BX167" s="86"/>
      <c r="BZ167" s="86"/>
      <c r="CA167" s="86"/>
      <c r="CB167" s="86"/>
      <c r="CC167" s="86"/>
      <c r="CD167" s="86"/>
      <c r="CF167" s="86"/>
      <c r="CG167" s="86"/>
      <c r="CH167" s="86"/>
      <c r="CI167" s="86"/>
      <c r="CK167" s="86"/>
      <c r="CL167" s="86"/>
      <c r="CM167" s="86"/>
      <c r="CN167" s="86"/>
      <c r="CP167" s="86"/>
      <c r="CQ167" s="86"/>
      <c r="CR167" s="86"/>
      <c r="CS167" s="86"/>
      <c r="CU167" s="87"/>
      <c r="CW167" s="86"/>
      <c r="CX167" s="87"/>
      <c r="CY167" s="88"/>
      <c r="CZ167" s="86"/>
      <c r="DA167" s="87"/>
      <c r="DB167" s="86"/>
      <c r="DC167" s="86"/>
      <c r="DD167" s="86"/>
      <c r="DE167" s="86"/>
      <c r="DF167" s="89"/>
    </row>
    <row r="168" spans="32:110" x14ac:dyDescent="0.2">
      <c r="AF168" s="86"/>
      <c r="AH168" s="86"/>
      <c r="AJ168" s="86"/>
      <c r="AL168" s="86"/>
      <c r="AN168" s="86"/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Q168" s="86"/>
      <c r="BR168" s="86"/>
      <c r="BS168" s="86"/>
      <c r="BU168" s="86"/>
      <c r="BV168" s="86"/>
      <c r="BW168" s="86"/>
      <c r="BX168" s="86"/>
      <c r="BZ168" s="86"/>
      <c r="CA168" s="86"/>
      <c r="CB168" s="86"/>
      <c r="CC168" s="86"/>
      <c r="CD168" s="86"/>
      <c r="CF168" s="86"/>
      <c r="CG168" s="86"/>
      <c r="CH168" s="86"/>
      <c r="CI168" s="86"/>
      <c r="CK168" s="86"/>
      <c r="CL168" s="86"/>
      <c r="CM168" s="86"/>
      <c r="CN168" s="86"/>
      <c r="CP168" s="86"/>
      <c r="CQ168" s="86"/>
      <c r="CR168" s="86"/>
      <c r="CS168" s="86"/>
      <c r="CU168" s="87"/>
      <c r="CW168" s="86"/>
      <c r="CX168" s="87"/>
      <c r="CY168" s="88"/>
      <c r="CZ168" s="86"/>
      <c r="DA168" s="87"/>
      <c r="DB168" s="86"/>
      <c r="DC168" s="86"/>
      <c r="DD168" s="86"/>
      <c r="DE168" s="86"/>
      <c r="DF168" s="89"/>
    </row>
    <row r="169" spans="32:110" x14ac:dyDescent="0.2">
      <c r="AF169" s="86"/>
      <c r="AH169" s="86"/>
      <c r="AJ169" s="86"/>
      <c r="AL169" s="86"/>
      <c r="AN169" s="86"/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Q169" s="86"/>
      <c r="BR169" s="86"/>
      <c r="BS169" s="86"/>
      <c r="BU169" s="86"/>
      <c r="BV169" s="86"/>
      <c r="BW169" s="86"/>
      <c r="BX169" s="86"/>
      <c r="BZ169" s="86"/>
      <c r="CA169" s="86"/>
      <c r="CB169" s="86"/>
      <c r="CC169" s="86"/>
      <c r="CD169" s="86"/>
      <c r="CF169" s="86"/>
      <c r="CG169" s="86"/>
      <c r="CH169" s="86"/>
      <c r="CI169" s="86"/>
      <c r="CK169" s="86"/>
      <c r="CL169" s="86"/>
      <c r="CM169" s="86"/>
      <c r="CN169" s="86"/>
      <c r="CP169" s="86"/>
      <c r="CQ169" s="86"/>
      <c r="CR169" s="86"/>
      <c r="CS169" s="86"/>
      <c r="CU169" s="87"/>
      <c r="CW169" s="86"/>
      <c r="CX169" s="87"/>
      <c r="CY169" s="88"/>
      <c r="CZ169" s="86"/>
      <c r="DA169" s="87"/>
      <c r="DB169" s="86"/>
      <c r="DC169" s="86"/>
      <c r="DD169" s="86"/>
      <c r="DE169" s="86"/>
      <c r="DF169" s="89"/>
    </row>
    <row r="170" spans="32:110" x14ac:dyDescent="0.2">
      <c r="AF170" s="86"/>
      <c r="AH170" s="86"/>
      <c r="AJ170" s="86"/>
      <c r="AL170" s="86"/>
      <c r="AN170" s="86"/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Q170" s="86"/>
      <c r="BR170" s="86"/>
      <c r="BS170" s="86"/>
      <c r="BU170" s="86"/>
      <c r="BV170" s="86"/>
      <c r="BW170" s="86"/>
      <c r="BX170" s="86"/>
      <c r="BZ170" s="86"/>
      <c r="CA170" s="86"/>
      <c r="CB170" s="86"/>
      <c r="CC170" s="86"/>
      <c r="CD170" s="86"/>
      <c r="CF170" s="86"/>
      <c r="CG170" s="86"/>
      <c r="CH170" s="86"/>
      <c r="CI170" s="86"/>
      <c r="CK170" s="86"/>
      <c r="CL170" s="86"/>
      <c r="CM170" s="86"/>
      <c r="CN170" s="86"/>
      <c r="CP170" s="86"/>
      <c r="CQ170" s="86"/>
      <c r="CR170" s="86"/>
      <c r="CS170" s="86"/>
      <c r="CU170" s="87"/>
      <c r="CW170" s="86"/>
      <c r="CX170" s="87"/>
      <c r="CY170" s="88"/>
      <c r="CZ170" s="86"/>
      <c r="DA170" s="87"/>
      <c r="DB170" s="86"/>
      <c r="DC170" s="86"/>
      <c r="DD170" s="86"/>
      <c r="DE170" s="86"/>
      <c r="DF170" s="89"/>
    </row>
    <row r="171" spans="32:110" x14ac:dyDescent="0.2">
      <c r="AF171" s="86"/>
      <c r="AH171" s="86"/>
      <c r="AJ171" s="86"/>
      <c r="AL171" s="86"/>
      <c r="AN171" s="86"/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Q171" s="86"/>
      <c r="BR171" s="86"/>
      <c r="BS171" s="86"/>
      <c r="BU171" s="86"/>
      <c r="BV171" s="86"/>
      <c r="BW171" s="86"/>
      <c r="BX171" s="86"/>
      <c r="BZ171" s="86"/>
      <c r="CA171" s="86"/>
      <c r="CB171" s="86"/>
      <c r="CC171" s="86"/>
      <c r="CD171" s="86"/>
      <c r="CF171" s="86"/>
      <c r="CG171" s="86"/>
      <c r="CH171" s="86"/>
      <c r="CI171" s="86"/>
      <c r="CK171" s="86"/>
      <c r="CL171" s="86"/>
      <c r="CM171" s="86"/>
      <c r="CN171" s="86"/>
      <c r="CP171" s="86"/>
      <c r="CQ171" s="86"/>
      <c r="CR171" s="86"/>
      <c r="CS171" s="86"/>
      <c r="CU171" s="87"/>
      <c r="CW171" s="86"/>
      <c r="CX171" s="87"/>
      <c r="CY171" s="88"/>
      <c r="CZ171" s="86"/>
      <c r="DA171" s="87"/>
      <c r="DB171" s="86"/>
      <c r="DC171" s="86"/>
      <c r="DD171" s="86"/>
      <c r="DE171" s="86"/>
      <c r="DF171" s="89"/>
    </row>
    <row r="172" spans="32:110" x14ac:dyDescent="0.2">
      <c r="AF172" s="86"/>
      <c r="AH172" s="86"/>
      <c r="AJ172" s="86"/>
      <c r="AL172" s="86"/>
      <c r="AN172" s="86"/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Q172" s="86"/>
      <c r="BR172" s="86"/>
      <c r="BS172" s="86"/>
      <c r="BU172" s="86"/>
      <c r="BV172" s="86"/>
      <c r="BW172" s="86"/>
      <c r="BX172" s="86"/>
      <c r="BZ172" s="86"/>
      <c r="CA172" s="86"/>
      <c r="CB172" s="86"/>
      <c r="CC172" s="86"/>
      <c r="CD172" s="86"/>
      <c r="CF172" s="86"/>
      <c r="CG172" s="86"/>
      <c r="CH172" s="86"/>
      <c r="CI172" s="86"/>
      <c r="CK172" s="86"/>
      <c r="CL172" s="86"/>
      <c r="CM172" s="86"/>
      <c r="CN172" s="86"/>
      <c r="CP172" s="86"/>
      <c r="CQ172" s="86"/>
      <c r="CR172" s="86"/>
      <c r="CS172" s="86"/>
      <c r="CU172" s="87"/>
      <c r="CW172" s="86"/>
      <c r="CX172" s="87"/>
      <c r="CY172" s="88"/>
      <c r="CZ172" s="86"/>
      <c r="DA172" s="87"/>
      <c r="DB172" s="86"/>
      <c r="DC172" s="86"/>
      <c r="DD172" s="86"/>
      <c r="DE172" s="86"/>
      <c r="DF172" s="89"/>
    </row>
    <row r="173" spans="32:110" x14ac:dyDescent="0.2">
      <c r="AF173" s="86"/>
      <c r="AH173" s="86"/>
      <c r="AJ173" s="86"/>
      <c r="AL173" s="86"/>
      <c r="AN173" s="86"/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Q173" s="86"/>
      <c r="BR173" s="86"/>
      <c r="BS173" s="86"/>
      <c r="BU173" s="86"/>
      <c r="BV173" s="86"/>
      <c r="BW173" s="86"/>
      <c r="BX173" s="86"/>
      <c r="BZ173" s="86"/>
      <c r="CA173" s="86"/>
      <c r="CB173" s="86"/>
      <c r="CC173" s="86"/>
      <c r="CD173" s="86"/>
      <c r="CF173" s="86"/>
      <c r="CG173" s="86"/>
      <c r="CH173" s="86"/>
      <c r="CI173" s="86"/>
      <c r="CK173" s="86"/>
      <c r="CL173" s="86"/>
      <c r="CM173" s="86"/>
      <c r="CN173" s="86"/>
      <c r="CP173" s="86"/>
      <c r="CQ173" s="86"/>
      <c r="CR173" s="86"/>
      <c r="CS173" s="86"/>
      <c r="CU173" s="87"/>
      <c r="CW173" s="86"/>
      <c r="CX173" s="87"/>
      <c r="CY173" s="88"/>
      <c r="CZ173" s="86"/>
      <c r="DA173" s="87"/>
      <c r="DB173" s="86"/>
      <c r="DC173" s="86"/>
      <c r="DD173" s="86"/>
      <c r="DE173" s="86"/>
      <c r="DF173" s="89"/>
    </row>
    <row r="174" spans="32:110" x14ac:dyDescent="0.2">
      <c r="AF174" s="86"/>
      <c r="AH174" s="86"/>
      <c r="AJ174" s="86"/>
      <c r="AL174" s="86"/>
      <c r="AN174" s="86"/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Q174" s="86"/>
      <c r="BR174" s="86"/>
      <c r="BS174" s="86"/>
      <c r="BU174" s="86"/>
      <c r="BV174" s="86"/>
      <c r="BW174" s="86"/>
      <c r="BX174" s="86"/>
      <c r="BZ174" s="86"/>
      <c r="CA174" s="86"/>
      <c r="CB174" s="86"/>
      <c r="CC174" s="86"/>
      <c r="CD174" s="86"/>
      <c r="CF174" s="86"/>
      <c r="CG174" s="86"/>
      <c r="CH174" s="86"/>
      <c r="CI174" s="86"/>
      <c r="CK174" s="86"/>
      <c r="CL174" s="86"/>
      <c r="CM174" s="86"/>
      <c r="CN174" s="86"/>
      <c r="CP174" s="86"/>
      <c r="CQ174" s="86"/>
      <c r="CR174" s="86"/>
      <c r="CS174" s="86"/>
      <c r="CU174" s="87"/>
      <c r="CW174" s="86"/>
      <c r="CX174" s="87"/>
      <c r="CY174" s="88"/>
      <c r="CZ174" s="86"/>
      <c r="DA174" s="87"/>
      <c r="DB174" s="86"/>
      <c r="DC174" s="86"/>
      <c r="DD174" s="86"/>
      <c r="DE174" s="86"/>
      <c r="DF174" s="89"/>
    </row>
    <row r="175" spans="32:110" x14ac:dyDescent="0.2">
      <c r="AF175" s="86"/>
      <c r="AH175" s="86"/>
      <c r="AJ175" s="86"/>
      <c r="AL175" s="86"/>
      <c r="AN175" s="86"/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Q175" s="86"/>
      <c r="BR175" s="86"/>
      <c r="BS175" s="86"/>
      <c r="BU175" s="86"/>
      <c r="BV175" s="86"/>
      <c r="BW175" s="86"/>
      <c r="BX175" s="86"/>
      <c r="BZ175" s="86"/>
      <c r="CA175" s="86"/>
      <c r="CB175" s="86"/>
      <c r="CC175" s="86"/>
      <c r="CD175" s="86"/>
      <c r="CF175" s="86"/>
      <c r="CG175" s="86"/>
      <c r="CH175" s="86"/>
      <c r="CI175" s="86"/>
      <c r="CK175" s="86"/>
      <c r="CL175" s="86"/>
      <c r="CM175" s="86"/>
      <c r="CN175" s="86"/>
      <c r="CP175" s="86"/>
      <c r="CQ175" s="86"/>
      <c r="CR175" s="86"/>
      <c r="CS175" s="86"/>
      <c r="CU175" s="87"/>
      <c r="CW175" s="86"/>
      <c r="CX175" s="87"/>
      <c r="CY175" s="88"/>
      <c r="CZ175" s="86"/>
      <c r="DA175" s="87"/>
      <c r="DB175" s="86"/>
      <c r="DC175" s="86"/>
      <c r="DD175" s="86"/>
      <c r="DE175" s="86"/>
      <c r="DF175" s="89"/>
    </row>
    <row r="176" spans="32:110" x14ac:dyDescent="0.2">
      <c r="AF176" s="86"/>
      <c r="AH176" s="86"/>
      <c r="AJ176" s="86"/>
      <c r="AL176" s="86"/>
      <c r="AN176" s="86"/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Q176" s="86"/>
      <c r="BR176" s="86"/>
      <c r="BS176" s="86"/>
      <c r="BU176" s="86"/>
      <c r="BV176" s="86"/>
      <c r="BW176" s="86"/>
      <c r="BX176" s="86"/>
      <c r="BZ176" s="86"/>
      <c r="CA176" s="86"/>
      <c r="CB176" s="86"/>
      <c r="CC176" s="86"/>
      <c r="CD176" s="86"/>
      <c r="CF176" s="86"/>
      <c r="CG176" s="86"/>
      <c r="CH176" s="86"/>
      <c r="CI176" s="86"/>
      <c r="CK176" s="86"/>
      <c r="CL176" s="86"/>
      <c r="CM176" s="86"/>
      <c r="CN176" s="86"/>
      <c r="CP176" s="86"/>
      <c r="CQ176" s="86"/>
      <c r="CR176" s="86"/>
      <c r="CS176" s="86"/>
      <c r="CU176" s="87"/>
      <c r="CW176" s="86"/>
      <c r="CX176" s="87"/>
      <c r="CY176" s="88"/>
      <c r="CZ176" s="86"/>
      <c r="DA176" s="87"/>
      <c r="DB176" s="86"/>
      <c r="DC176" s="86"/>
      <c r="DD176" s="86"/>
      <c r="DE176" s="86"/>
      <c r="DF176" s="89"/>
    </row>
    <row r="177" spans="32:110" x14ac:dyDescent="0.2">
      <c r="AF177" s="86"/>
      <c r="AH177" s="86"/>
      <c r="AJ177" s="86"/>
      <c r="AL177" s="86"/>
      <c r="AN177" s="86"/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Q177" s="86"/>
      <c r="BR177" s="86"/>
      <c r="BS177" s="86"/>
      <c r="BU177" s="86"/>
      <c r="BV177" s="86"/>
      <c r="BW177" s="86"/>
      <c r="BX177" s="86"/>
      <c r="BZ177" s="86"/>
      <c r="CA177" s="86"/>
      <c r="CB177" s="86"/>
      <c r="CC177" s="86"/>
      <c r="CD177" s="86"/>
      <c r="CF177" s="86"/>
      <c r="CG177" s="86"/>
      <c r="CH177" s="86"/>
      <c r="CI177" s="86"/>
      <c r="CK177" s="86"/>
      <c r="CL177" s="86"/>
      <c r="CM177" s="86"/>
      <c r="CN177" s="86"/>
      <c r="CP177" s="86"/>
      <c r="CQ177" s="86"/>
      <c r="CR177" s="86"/>
      <c r="CS177" s="86"/>
      <c r="CU177" s="87"/>
      <c r="CW177" s="86"/>
      <c r="CX177" s="87"/>
      <c r="CY177" s="88"/>
      <c r="CZ177" s="86"/>
      <c r="DA177" s="87"/>
      <c r="DB177" s="86"/>
      <c r="DC177" s="86"/>
      <c r="DD177" s="86"/>
      <c r="DE177" s="86"/>
      <c r="DF177" s="89"/>
    </row>
    <row r="178" spans="32:110" x14ac:dyDescent="0.2">
      <c r="AF178" s="86"/>
      <c r="AH178" s="86"/>
      <c r="AJ178" s="86"/>
      <c r="AL178" s="86"/>
      <c r="AN178" s="86"/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Q178" s="86"/>
      <c r="BR178" s="86"/>
      <c r="BS178" s="86"/>
      <c r="BU178" s="86"/>
      <c r="BV178" s="86"/>
      <c r="BW178" s="86"/>
      <c r="BX178" s="86"/>
      <c r="BZ178" s="86"/>
      <c r="CA178" s="86"/>
      <c r="CB178" s="86"/>
      <c r="CC178" s="86"/>
      <c r="CD178" s="86"/>
      <c r="CF178" s="86"/>
      <c r="CG178" s="86"/>
      <c r="CH178" s="86"/>
      <c r="CI178" s="86"/>
      <c r="CK178" s="86"/>
      <c r="CL178" s="86"/>
      <c r="CM178" s="86"/>
      <c r="CN178" s="86"/>
      <c r="CP178" s="86"/>
      <c r="CQ178" s="86"/>
      <c r="CR178" s="86"/>
      <c r="CS178" s="86"/>
      <c r="CU178" s="87"/>
      <c r="CW178" s="86"/>
      <c r="CX178" s="87"/>
      <c r="CY178" s="88"/>
      <c r="CZ178" s="86"/>
      <c r="DA178" s="87"/>
      <c r="DB178" s="86"/>
      <c r="DC178" s="86"/>
      <c r="DD178" s="86"/>
      <c r="DE178" s="86"/>
      <c r="DF178" s="89"/>
    </row>
    <row r="179" spans="32:110" x14ac:dyDescent="0.2">
      <c r="AF179" s="86"/>
      <c r="AH179" s="86"/>
      <c r="AJ179" s="86"/>
      <c r="AL179" s="86"/>
      <c r="AN179" s="86"/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Q179" s="86"/>
      <c r="BR179" s="86"/>
      <c r="BS179" s="86"/>
      <c r="BU179" s="86"/>
      <c r="BV179" s="86"/>
      <c r="BW179" s="86"/>
      <c r="BX179" s="86"/>
      <c r="BZ179" s="86"/>
      <c r="CA179" s="86"/>
      <c r="CB179" s="86"/>
      <c r="CC179" s="86"/>
      <c r="CD179" s="86"/>
      <c r="CF179" s="86"/>
      <c r="CG179" s="86"/>
      <c r="CH179" s="86"/>
      <c r="CI179" s="86"/>
      <c r="CK179" s="86"/>
      <c r="CL179" s="86"/>
      <c r="CM179" s="86"/>
      <c r="CN179" s="86"/>
      <c r="CP179" s="86"/>
      <c r="CQ179" s="86"/>
      <c r="CR179" s="86"/>
      <c r="CS179" s="86"/>
      <c r="CU179" s="87"/>
      <c r="CW179" s="86"/>
      <c r="CX179" s="87"/>
      <c r="CY179" s="88"/>
      <c r="CZ179" s="86"/>
      <c r="DA179" s="87"/>
      <c r="DB179" s="86"/>
      <c r="DC179" s="86"/>
      <c r="DD179" s="86"/>
      <c r="DE179" s="86"/>
      <c r="DF179" s="89"/>
    </row>
    <row r="180" spans="32:110" x14ac:dyDescent="0.2">
      <c r="AF180" s="86"/>
      <c r="AH180" s="86"/>
      <c r="AJ180" s="86"/>
      <c r="AL180" s="86"/>
      <c r="AN180" s="86"/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Q180" s="86"/>
      <c r="BR180" s="86"/>
      <c r="BS180" s="86"/>
      <c r="BU180" s="86"/>
      <c r="BV180" s="86"/>
      <c r="BW180" s="86"/>
      <c r="BX180" s="86"/>
      <c r="BZ180" s="86"/>
      <c r="CA180" s="86"/>
      <c r="CB180" s="86"/>
      <c r="CC180" s="86"/>
      <c r="CD180" s="86"/>
      <c r="CF180" s="86"/>
      <c r="CG180" s="86"/>
      <c r="CH180" s="86"/>
      <c r="CI180" s="86"/>
      <c r="CK180" s="86"/>
      <c r="CL180" s="86"/>
      <c r="CM180" s="86"/>
      <c r="CN180" s="86"/>
      <c r="CP180" s="86"/>
      <c r="CQ180" s="86"/>
      <c r="CR180" s="86"/>
      <c r="CS180" s="86"/>
      <c r="CU180" s="87"/>
      <c r="CW180" s="86"/>
      <c r="CX180" s="87"/>
      <c r="CY180" s="88"/>
      <c r="CZ180" s="86"/>
      <c r="DA180" s="87"/>
      <c r="DB180" s="86"/>
      <c r="DC180" s="86"/>
      <c r="DD180" s="86"/>
      <c r="DE180" s="86"/>
      <c r="DF180" s="89"/>
    </row>
    <row r="181" spans="32:110" x14ac:dyDescent="0.2">
      <c r="AF181" s="86"/>
      <c r="AH181" s="86"/>
      <c r="AJ181" s="86"/>
      <c r="AL181" s="86"/>
      <c r="AN181" s="86"/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Q181" s="86"/>
      <c r="BR181" s="86"/>
      <c r="BS181" s="86"/>
      <c r="BU181" s="86"/>
      <c r="BV181" s="86"/>
      <c r="BW181" s="86"/>
      <c r="BX181" s="86"/>
      <c r="BZ181" s="86"/>
      <c r="CA181" s="86"/>
      <c r="CB181" s="86"/>
      <c r="CC181" s="86"/>
      <c r="CD181" s="86"/>
      <c r="CF181" s="86"/>
      <c r="CG181" s="86"/>
      <c r="CH181" s="86"/>
      <c r="CI181" s="86"/>
      <c r="CK181" s="86"/>
      <c r="CL181" s="86"/>
      <c r="CM181" s="86"/>
      <c r="CN181" s="86"/>
      <c r="CP181" s="86"/>
      <c r="CQ181" s="86"/>
      <c r="CR181" s="86"/>
      <c r="CS181" s="86"/>
      <c r="CU181" s="87"/>
      <c r="CW181" s="86"/>
      <c r="CX181" s="87"/>
      <c r="CY181" s="88"/>
      <c r="CZ181" s="86"/>
      <c r="DA181" s="87"/>
      <c r="DB181" s="86"/>
      <c r="DC181" s="86"/>
      <c r="DD181" s="86"/>
      <c r="DE181" s="86"/>
      <c r="DF181" s="89"/>
    </row>
    <row r="182" spans="32:110" x14ac:dyDescent="0.2">
      <c r="AF182" s="86"/>
      <c r="AH182" s="86"/>
      <c r="AJ182" s="86"/>
      <c r="AL182" s="86"/>
      <c r="AN182" s="86"/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Q182" s="86"/>
      <c r="BR182" s="86"/>
      <c r="BS182" s="86"/>
      <c r="BU182" s="86"/>
      <c r="BV182" s="86"/>
      <c r="BW182" s="86"/>
      <c r="BX182" s="86"/>
      <c r="BZ182" s="86"/>
      <c r="CA182" s="86"/>
      <c r="CB182" s="86"/>
      <c r="CC182" s="86"/>
      <c r="CD182" s="86"/>
      <c r="CF182" s="86"/>
      <c r="CG182" s="86"/>
      <c r="CH182" s="86"/>
      <c r="CI182" s="86"/>
      <c r="CK182" s="86"/>
      <c r="CL182" s="86"/>
      <c r="CM182" s="86"/>
      <c r="CN182" s="86"/>
      <c r="CP182" s="86"/>
      <c r="CQ182" s="86"/>
      <c r="CR182" s="86"/>
      <c r="CS182" s="86"/>
      <c r="CU182" s="87"/>
      <c r="CW182" s="86"/>
      <c r="CX182" s="87"/>
      <c r="CY182" s="88"/>
      <c r="CZ182" s="86"/>
      <c r="DA182" s="87"/>
      <c r="DB182" s="86"/>
      <c r="DC182" s="86"/>
      <c r="DD182" s="86"/>
      <c r="DE182" s="86"/>
      <c r="DF182" s="89"/>
    </row>
    <row r="183" spans="32:110" x14ac:dyDescent="0.2">
      <c r="AF183" s="86"/>
      <c r="AH183" s="86"/>
      <c r="AJ183" s="86"/>
      <c r="AL183" s="86"/>
      <c r="AN183" s="86"/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Q183" s="86"/>
      <c r="BR183" s="86"/>
      <c r="BS183" s="86"/>
      <c r="BU183" s="86"/>
      <c r="BV183" s="86"/>
      <c r="BW183" s="86"/>
      <c r="BX183" s="86"/>
      <c r="BZ183" s="86"/>
      <c r="CA183" s="86"/>
      <c r="CB183" s="86"/>
      <c r="CC183" s="86"/>
      <c r="CD183" s="86"/>
      <c r="CF183" s="86"/>
      <c r="CG183" s="86"/>
      <c r="CH183" s="86"/>
      <c r="CI183" s="86"/>
      <c r="CK183" s="86"/>
      <c r="CL183" s="86"/>
      <c r="CM183" s="86"/>
      <c r="CN183" s="86"/>
      <c r="CP183" s="86"/>
      <c r="CQ183" s="86"/>
      <c r="CR183" s="86"/>
      <c r="CS183" s="86"/>
      <c r="CU183" s="87"/>
      <c r="CW183" s="86"/>
      <c r="CX183" s="87"/>
      <c r="CY183" s="88"/>
      <c r="CZ183" s="86"/>
      <c r="DA183" s="87"/>
      <c r="DB183" s="86"/>
      <c r="DC183" s="86"/>
      <c r="DD183" s="86"/>
      <c r="DE183" s="86"/>
      <c r="DF183" s="89"/>
    </row>
    <row r="184" spans="32:110" x14ac:dyDescent="0.2">
      <c r="AF184" s="86"/>
      <c r="AH184" s="86"/>
      <c r="AJ184" s="86"/>
      <c r="AL184" s="86"/>
      <c r="AN184" s="86"/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Q184" s="86"/>
      <c r="BR184" s="86"/>
      <c r="BS184" s="86"/>
      <c r="BU184" s="86"/>
      <c r="BV184" s="86"/>
      <c r="BW184" s="86"/>
      <c r="BX184" s="86"/>
      <c r="BZ184" s="86"/>
      <c r="CA184" s="86"/>
      <c r="CB184" s="86"/>
      <c r="CC184" s="86"/>
      <c r="CD184" s="86"/>
      <c r="CF184" s="86"/>
      <c r="CG184" s="86"/>
      <c r="CH184" s="86"/>
      <c r="CI184" s="86"/>
      <c r="CK184" s="86"/>
      <c r="CL184" s="86"/>
      <c r="CM184" s="86"/>
      <c r="CN184" s="86"/>
      <c r="CP184" s="86"/>
      <c r="CQ184" s="86"/>
      <c r="CR184" s="86"/>
      <c r="CS184" s="86"/>
      <c r="CU184" s="87"/>
      <c r="CW184" s="86"/>
      <c r="CX184" s="87"/>
      <c r="CY184" s="88"/>
      <c r="CZ184" s="86"/>
      <c r="DA184" s="87"/>
      <c r="DB184" s="86"/>
      <c r="DC184" s="86"/>
      <c r="DD184" s="86"/>
      <c r="DE184" s="86"/>
      <c r="DF184" s="89"/>
    </row>
    <row r="185" spans="32:110" x14ac:dyDescent="0.2">
      <c r="AF185" s="86"/>
      <c r="AH185" s="86"/>
      <c r="AJ185" s="86"/>
      <c r="AL185" s="86"/>
      <c r="AN185" s="86"/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Q185" s="86"/>
      <c r="BR185" s="86"/>
      <c r="BS185" s="86"/>
      <c r="BU185" s="86"/>
      <c r="BV185" s="86"/>
      <c r="BW185" s="86"/>
      <c r="BX185" s="86"/>
      <c r="BZ185" s="86"/>
      <c r="CA185" s="86"/>
      <c r="CB185" s="86"/>
      <c r="CC185" s="86"/>
      <c r="CD185" s="86"/>
      <c r="CF185" s="86"/>
      <c r="CG185" s="86"/>
      <c r="CH185" s="86"/>
      <c r="CI185" s="86"/>
      <c r="CK185" s="86"/>
      <c r="CL185" s="86"/>
      <c r="CM185" s="86"/>
      <c r="CN185" s="86"/>
      <c r="CP185" s="86"/>
      <c r="CQ185" s="86"/>
      <c r="CR185" s="86"/>
      <c r="CS185" s="86"/>
      <c r="CU185" s="87"/>
      <c r="CW185" s="86"/>
      <c r="CX185" s="87"/>
      <c r="CY185" s="88"/>
      <c r="CZ185" s="86"/>
      <c r="DA185" s="87"/>
      <c r="DB185" s="86"/>
      <c r="DC185" s="86"/>
      <c r="DD185" s="86"/>
      <c r="DE185" s="86"/>
      <c r="DF185" s="89"/>
    </row>
    <row r="186" spans="32:110" x14ac:dyDescent="0.2">
      <c r="AF186" s="86"/>
      <c r="AH186" s="86"/>
      <c r="AJ186" s="86"/>
      <c r="AL186" s="86"/>
      <c r="AN186" s="86"/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Q186" s="86"/>
      <c r="BR186" s="86"/>
      <c r="BS186" s="86"/>
      <c r="BU186" s="86"/>
      <c r="BV186" s="86"/>
      <c r="BW186" s="86"/>
      <c r="BX186" s="86"/>
      <c r="BZ186" s="86"/>
      <c r="CA186" s="86"/>
      <c r="CB186" s="86"/>
      <c r="CC186" s="86"/>
      <c r="CD186" s="86"/>
      <c r="CF186" s="86"/>
      <c r="CG186" s="86"/>
      <c r="CH186" s="86"/>
      <c r="CI186" s="86"/>
      <c r="CK186" s="86"/>
      <c r="CL186" s="86"/>
      <c r="CM186" s="86"/>
      <c r="CN186" s="86"/>
      <c r="CP186" s="86"/>
      <c r="CQ186" s="86"/>
      <c r="CR186" s="86"/>
      <c r="CS186" s="86"/>
      <c r="CU186" s="87"/>
      <c r="CW186" s="86"/>
      <c r="CX186" s="87"/>
      <c r="CY186" s="88"/>
      <c r="CZ186" s="86"/>
      <c r="DA186" s="87"/>
      <c r="DB186" s="86"/>
      <c r="DC186" s="86"/>
      <c r="DD186" s="86"/>
      <c r="DE186" s="86"/>
      <c r="DF186" s="89"/>
    </row>
    <row r="187" spans="32:110" x14ac:dyDescent="0.2">
      <c r="AF187" s="86"/>
      <c r="AH187" s="86"/>
      <c r="AJ187" s="86"/>
      <c r="AL187" s="86"/>
      <c r="AN187" s="86"/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Q187" s="86"/>
      <c r="BR187" s="86"/>
      <c r="BS187" s="86"/>
      <c r="BU187" s="86"/>
      <c r="BV187" s="86"/>
      <c r="BW187" s="86"/>
      <c r="BX187" s="86"/>
      <c r="BZ187" s="86"/>
      <c r="CA187" s="86"/>
      <c r="CB187" s="86"/>
      <c r="CC187" s="86"/>
      <c r="CD187" s="86"/>
      <c r="CF187" s="86"/>
      <c r="CG187" s="86"/>
      <c r="CH187" s="86"/>
      <c r="CI187" s="86"/>
      <c r="CK187" s="86"/>
      <c r="CL187" s="86"/>
      <c r="CM187" s="86"/>
      <c r="CN187" s="86"/>
      <c r="CP187" s="86"/>
      <c r="CQ187" s="86"/>
      <c r="CR187" s="86"/>
      <c r="CS187" s="86"/>
      <c r="CU187" s="87"/>
      <c r="CW187" s="86"/>
      <c r="CX187" s="87"/>
      <c r="CY187" s="88"/>
      <c r="CZ187" s="86"/>
      <c r="DA187" s="87"/>
      <c r="DB187" s="86"/>
      <c r="DC187" s="86"/>
      <c r="DD187" s="86"/>
      <c r="DE187" s="86"/>
      <c r="DF187" s="89"/>
    </row>
    <row r="188" spans="32:110" x14ac:dyDescent="0.2">
      <c r="AF188" s="86"/>
      <c r="AH188" s="86"/>
      <c r="AJ188" s="86"/>
      <c r="AL188" s="86"/>
      <c r="AN188" s="86"/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Q188" s="86"/>
      <c r="BR188" s="86"/>
      <c r="BS188" s="86"/>
      <c r="BU188" s="86"/>
      <c r="BV188" s="86"/>
      <c r="BW188" s="86"/>
      <c r="BX188" s="86"/>
      <c r="BZ188" s="86"/>
      <c r="CA188" s="86"/>
      <c r="CB188" s="86"/>
      <c r="CC188" s="86"/>
      <c r="CD188" s="86"/>
      <c r="CF188" s="86"/>
      <c r="CG188" s="86"/>
      <c r="CH188" s="86"/>
      <c r="CI188" s="86"/>
      <c r="CK188" s="86"/>
      <c r="CL188" s="86"/>
      <c r="CM188" s="86"/>
      <c r="CN188" s="86"/>
      <c r="CP188" s="86"/>
      <c r="CQ188" s="86"/>
      <c r="CR188" s="86"/>
      <c r="CS188" s="86"/>
      <c r="CU188" s="87"/>
      <c r="CW188" s="86"/>
      <c r="CX188" s="87"/>
      <c r="CY188" s="88"/>
      <c r="CZ188" s="86"/>
      <c r="DA188" s="87"/>
      <c r="DB188" s="86"/>
      <c r="DC188" s="86"/>
      <c r="DD188" s="86"/>
      <c r="DE188" s="86"/>
      <c r="DF188" s="89"/>
    </row>
    <row r="189" spans="32:110" x14ac:dyDescent="0.2">
      <c r="AF189" s="86"/>
      <c r="AH189" s="86"/>
      <c r="AJ189" s="86"/>
      <c r="AL189" s="86"/>
      <c r="AN189" s="86"/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Q189" s="86"/>
      <c r="BR189" s="86"/>
      <c r="BS189" s="86"/>
      <c r="BU189" s="86"/>
      <c r="BV189" s="86"/>
      <c r="BW189" s="86"/>
      <c r="BX189" s="86"/>
      <c r="BZ189" s="86"/>
      <c r="CA189" s="86"/>
      <c r="CB189" s="86"/>
      <c r="CC189" s="86"/>
      <c r="CD189" s="86"/>
      <c r="CF189" s="86"/>
      <c r="CG189" s="86"/>
      <c r="CH189" s="86"/>
      <c r="CI189" s="86"/>
      <c r="CK189" s="86"/>
      <c r="CL189" s="86"/>
      <c r="CM189" s="86"/>
      <c r="CN189" s="86"/>
      <c r="CP189" s="86"/>
      <c r="CQ189" s="86"/>
      <c r="CR189" s="86"/>
      <c r="CS189" s="86"/>
      <c r="CU189" s="87"/>
      <c r="CW189" s="86"/>
      <c r="CX189" s="87"/>
      <c r="CY189" s="88"/>
      <c r="CZ189" s="86"/>
      <c r="DA189" s="87"/>
      <c r="DB189" s="86"/>
      <c r="DC189" s="86"/>
      <c r="DD189" s="86"/>
      <c r="DE189" s="86"/>
      <c r="DF189" s="89"/>
    </row>
    <row r="190" spans="32:110" x14ac:dyDescent="0.2">
      <c r="AF190" s="86"/>
      <c r="AH190" s="86"/>
      <c r="AJ190" s="86"/>
      <c r="AL190" s="86"/>
      <c r="AN190" s="86"/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Q190" s="86"/>
      <c r="BR190" s="86"/>
      <c r="BS190" s="86"/>
      <c r="BU190" s="86"/>
      <c r="BV190" s="86"/>
      <c r="BW190" s="86"/>
      <c r="BX190" s="86"/>
      <c r="BZ190" s="86"/>
      <c r="CA190" s="86"/>
      <c r="CB190" s="86"/>
      <c r="CC190" s="86"/>
      <c r="CD190" s="86"/>
      <c r="CF190" s="86"/>
      <c r="CG190" s="86"/>
      <c r="CH190" s="86"/>
      <c r="CI190" s="86"/>
      <c r="CK190" s="86"/>
      <c r="CL190" s="86"/>
      <c r="CM190" s="86"/>
      <c r="CN190" s="86"/>
      <c r="CP190" s="86"/>
      <c r="CQ190" s="86"/>
      <c r="CR190" s="86"/>
      <c r="CS190" s="86"/>
      <c r="CU190" s="87"/>
      <c r="CW190" s="86"/>
      <c r="CX190" s="87"/>
      <c r="CY190" s="88"/>
      <c r="CZ190" s="86"/>
      <c r="DA190" s="87"/>
      <c r="DB190" s="86"/>
      <c r="DC190" s="86"/>
      <c r="DD190" s="86"/>
      <c r="DE190" s="86"/>
      <c r="DF190" s="89"/>
    </row>
    <row r="191" spans="32:110" x14ac:dyDescent="0.2">
      <c r="AF191" s="86"/>
      <c r="AH191" s="86"/>
      <c r="AJ191" s="86"/>
      <c r="AL191" s="86"/>
      <c r="AN191" s="86"/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Q191" s="86"/>
      <c r="BR191" s="86"/>
      <c r="BS191" s="86"/>
      <c r="BU191" s="86"/>
      <c r="BV191" s="86"/>
      <c r="BW191" s="86"/>
      <c r="BX191" s="86"/>
      <c r="BZ191" s="86"/>
      <c r="CA191" s="86"/>
      <c r="CB191" s="86"/>
      <c r="CC191" s="86"/>
      <c r="CD191" s="86"/>
      <c r="CF191" s="86"/>
      <c r="CG191" s="86"/>
      <c r="CH191" s="86"/>
      <c r="CI191" s="86"/>
      <c r="CK191" s="86"/>
      <c r="CL191" s="86"/>
      <c r="CM191" s="86"/>
      <c r="CN191" s="86"/>
      <c r="CP191" s="86"/>
      <c r="CQ191" s="86"/>
      <c r="CR191" s="86"/>
      <c r="CS191" s="86"/>
      <c r="CU191" s="87"/>
      <c r="CW191" s="86"/>
      <c r="CX191" s="87"/>
      <c r="CY191" s="88"/>
      <c r="CZ191" s="86"/>
      <c r="DA191" s="87"/>
      <c r="DB191" s="86"/>
      <c r="DC191" s="86"/>
      <c r="DD191" s="86"/>
      <c r="DE191" s="86"/>
      <c r="DF191" s="89"/>
    </row>
    <row r="192" spans="32:110" x14ac:dyDescent="0.2">
      <c r="AF192" s="86"/>
      <c r="AH192" s="86"/>
      <c r="AJ192" s="86"/>
      <c r="AL192" s="86"/>
      <c r="AN192" s="86"/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Q192" s="86"/>
      <c r="BR192" s="86"/>
      <c r="BS192" s="86"/>
      <c r="BU192" s="86"/>
      <c r="BV192" s="86"/>
      <c r="BW192" s="86"/>
      <c r="BX192" s="86"/>
      <c r="BZ192" s="86"/>
      <c r="CA192" s="86"/>
      <c r="CB192" s="86"/>
      <c r="CC192" s="86"/>
      <c r="CD192" s="86"/>
      <c r="CF192" s="86"/>
      <c r="CG192" s="86"/>
      <c r="CH192" s="86"/>
      <c r="CI192" s="86"/>
      <c r="CK192" s="86"/>
      <c r="CL192" s="86"/>
      <c r="CM192" s="86"/>
      <c r="CN192" s="86"/>
      <c r="CP192" s="86"/>
      <c r="CQ192" s="86"/>
      <c r="CR192" s="86"/>
      <c r="CS192" s="86"/>
      <c r="CU192" s="87"/>
      <c r="CW192" s="86"/>
      <c r="CX192" s="87"/>
      <c r="CY192" s="88"/>
      <c r="CZ192" s="86"/>
      <c r="DA192" s="87"/>
      <c r="DB192" s="86"/>
      <c r="DC192" s="86"/>
      <c r="DD192" s="86"/>
      <c r="DE192" s="86"/>
      <c r="DF192" s="89"/>
    </row>
    <row r="193" spans="32:110" x14ac:dyDescent="0.2">
      <c r="AF193" s="86"/>
      <c r="AH193" s="86"/>
      <c r="AJ193" s="86"/>
      <c r="AL193" s="86"/>
      <c r="AN193" s="86"/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Q193" s="86"/>
      <c r="BR193" s="86"/>
      <c r="BS193" s="86"/>
      <c r="BU193" s="86"/>
      <c r="BV193" s="86"/>
      <c r="BW193" s="86"/>
      <c r="BX193" s="86"/>
      <c r="BZ193" s="86"/>
      <c r="CA193" s="86"/>
      <c r="CB193" s="86"/>
      <c r="CC193" s="86"/>
      <c r="CD193" s="86"/>
      <c r="CF193" s="86"/>
      <c r="CG193" s="86"/>
      <c r="CH193" s="86"/>
      <c r="CI193" s="86"/>
      <c r="CK193" s="86"/>
      <c r="CL193" s="86"/>
      <c r="CM193" s="86"/>
      <c r="CN193" s="86"/>
      <c r="CP193" s="86"/>
      <c r="CQ193" s="86"/>
      <c r="CR193" s="86"/>
      <c r="CS193" s="86"/>
      <c r="CU193" s="87"/>
      <c r="CW193" s="86"/>
      <c r="CX193" s="87"/>
      <c r="CY193" s="88"/>
      <c r="CZ193" s="86"/>
      <c r="DA193" s="87"/>
      <c r="DB193" s="86"/>
      <c r="DC193" s="86"/>
      <c r="DD193" s="86"/>
      <c r="DE193" s="86"/>
      <c r="DF193" s="89"/>
    </row>
    <row r="194" spans="32:110" x14ac:dyDescent="0.2">
      <c r="AF194" s="86"/>
      <c r="AH194" s="86"/>
      <c r="AJ194" s="86"/>
      <c r="AL194" s="86"/>
      <c r="AN194" s="86"/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Q194" s="86"/>
      <c r="BR194" s="86"/>
      <c r="BS194" s="86"/>
      <c r="BU194" s="86"/>
      <c r="BV194" s="86"/>
      <c r="BW194" s="86"/>
      <c r="BX194" s="86"/>
      <c r="BZ194" s="86"/>
      <c r="CA194" s="86"/>
      <c r="CB194" s="86"/>
      <c r="CC194" s="86"/>
      <c r="CD194" s="86"/>
      <c r="CF194" s="86"/>
      <c r="CG194" s="86"/>
      <c r="CH194" s="86"/>
      <c r="CI194" s="86"/>
      <c r="CK194" s="86"/>
      <c r="CL194" s="86"/>
      <c r="CM194" s="86"/>
      <c r="CN194" s="86"/>
      <c r="CP194" s="86"/>
      <c r="CQ194" s="86"/>
      <c r="CR194" s="86"/>
      <c r="CS194" s="86"/>
      <c r="CU194" s="87"/>
      <c r="CW194" s="86"/>
      <c r="CX194" s="87"/>
      <c r="CY194" s="88"/>
      <c r="CZ194" s="86"/>
      <c r="DA194" s="87"/>
      <c r="DB194" s="86"/>
      <c r="DC194" s="86"/>
      <c r="DD194" s="86"/>
      <c r="DE194" s="86"/>
      <c r="DF194" s="89"/>
    </row>
    <row r="195" spans="32:110" x14ac:dyDescent="0.2">
      <c r="AF195" s="86"/>
      <c r="AH195" s="86"/>
      <c r="AJ195" s="86"/>
      <c r="AL195" s="86"/>
      <c r="AN195" s="86"/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Q195" s="86"/>
      <c r="BR195" s="86"/>
      <c r="BS195" s="86"/>
      <c r="BU195" s="86"/>
      <c r="BV195" s="86"/>
      <c r="BW195" s="86"/>
      <c r="BX195" s="86"/>
      <c r="BZ195" s="86"/>
      <c r="CA195" s="86"/>
      <c r="CB195" s="86"/>
      <c r="CC195" s="86"/>
      <c r="CD195" s="86"/>
      <c r="CF195" s="86"/>
      <c r="CG195" s="86"/>
      <c r="CH195" s="86"/>
      <c r="CI195" s="86"/>
      <c r="CK195" s="86"/>
      <c r="CL195" s="86"/>
      <c r="CM195" s="86"/>
      <c r="CN195" s="86"/>
      <c r="CP195" s="86"/>
      <c r="CQ195" s="86"/>
      <c r="CR195" s="86"/>
      <c r="CS195" s="86"/>
      <c r="CU195" s="87"/>
      <c r="CW195" s="86"/>
      <c r="CX195" s="87"/>
      <c r="CY195" s="88"/>
      <c r="CZ195" s="86"/>
      <c r="DA195" s="87"/>
      <c r="DB195" s="86"/>
      <c r="DC195" s="86"/>
      <c r="DD195" s="86"/>
      <c r="DE195" s="86"/>
      <c r="DF195" s="89"/>
    </row>
    <row r="196" spans="32:110" x14ac:dyDescent="0.2">
      <c r="AF196" s="86"/>
      <c r="AH196" s="86"/>
      <c r="AJ196" s="86"/>
      <c r="AL196" s="86"/>
      <c r="AN196" s="86"/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Q196" s="86"/>
      <c r="BR196" s="86"/>
      <c r="BS196" s="86"/>
      <c r="BU196" s="86"/>
      <c r="BV196" s="86"/>
      <c r="BW196" s="86"/>
      <c r="BX196" s="86"/>
      <c r="BZ196" s="86"/>
      <c r="CA196" s="86"/>
      <c r="CB196" s="86"/>
      <c r="CC196" s="86"/>
      <c r="CD196" s="86"/>
      <c r="CF196" s="86"/>
      <c r="CG196" s="86"/>
      <c r="CH196" s="86"/>
      <c r="CI196" s="86"/>
      <c r="CK196" s="86"/>
      <c r="CL196" s="86"/>
      <c r="CM196" s="86"/>
      <c r="CN196" s="86"/>
      <c r="CP196" s="86"/>
      <c r="CQ196" s="86"/>
      <c r="CR196" s="86"/>
      <c r="CS196" s="86"/>
      <c r="CU196" s="87"/>
      <c r="CW196" s="86"/>
      <c r="CX196" s="87"/>
      <c r="CY196" s="88"/>
      <c r="CZ196" s="86"/>
      <c r="DA196" s="87"/>
      <c r="DB196" s="86"/>
      <c r="DC196" s="86"/>
      <c r="DD196" s="86"/>
      <c r="DE196" s="86"/>
      <c r="DF196" s="89"/>
    </row>
    <row r="197" spans="32:110" x14ac:dyDescent="0.2">
      <c r="AF197" s="86"/>
      <c r="AH197" s="86"/>
      <c r="AJ197" s="86"/>
      <c r="AL197" s="86"/>
      <c r="AN197" s="86"/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Q197" s="86"/>
      <c r="BR197" s="86"/>
      <c r="BS197" s="86"/>
      <c r="BU197" s="86"/>
      <c r="BV197" s="86"/>
      <c r="BW197" s="86"/>
      <c r="BX197" s="86"/>
      <c r="BZ197" s="86"/>
      <c r="CA197" s="86"/>
      <c r="CB197" s="86"/>
      <c r="CC197" s="86"/>
      <c r="CD197" s="86"/>
      <c r="CF197" s="86"/>
      <c r="CG197" s="86"/>
      <c r="CH197" s="86"/>
      <c r="CI197" s="86"/>
      <c r="CK197" s="86"/>
      <c r="CL197" s="86"/>
      <c r="CM197" s="86"/>
      <c r="CN197" s="86"/>
      <c r="CP197" s="86"/>
      <c r="CQ197" s="86"/>
      <c r="CR197" s="86"/>
      <c r="CS197" s="86"/>
      <c r="CU197" s="87"/>
      <c r="CW197" s="86"/>
      <c r="CX197" s="87"/>
      <c r="CY197" s="88"/>
      <c r="CZ197" s="86"/>
      <c r="DA197" s="87"/>
      <c r="DB197" s="86"/>
      <c r="DC197" s="86"/>
      <c r="DD197" s="86"/>
      <c r="DE197" s="86"/>
      <c r="DF197" s="89"/>
    </row>
    <row r="198" spans="32:110" x14ac:dyDescent="0.2">
      <c r="AF198" s="86"/>
      <c r="AH198" s="86"/>
      <c r="AJ198" s="86"/>
      <c r="AL198" s="86"/>
      <c r="AN198" s="86"/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Q198" s="86"/>
      <c r="BR198" s="86"/>
      <c r="BS198" s="86"/>
      <c r="BU198" s="86"/>
      <c r="BV198" s="86"/>
      <c r="BW198" s="86"/>
      <c r="BX198" s="86"/>
      <c r="BZ198" s="86"/>
      <c r="CA198" s="86"/>
      <c r="CB198" s="86"/>
      <c r="CC198" s="86"/>
      <c r="CD198" s="86"/>
      <c r="CF198" s="86"/>
      <c r="CG198" s="86"/>
      <c r="CH198" s="86"/>
      <c r="CI198" s="86"/>
      <c r="CK198" s="86"/>
      <c r="CL198" s="86"/>
      <c r="CM198" s="86"/>
      <c r="CN198" s="86"/>
      <c r="CP198" s="86"/>
      <c r="CQ198" s="86"/>
      <c r="CR198" s="86"/>
      <c r="CS198" s="86"/>
      <c r="CU198" s="87"/>
      <c r="CW198" s="86"/>
      <c r="CX198" s="87"/>
      <c r="CY198" s="88"/>
      <c r="CZ198" s="86"/>
      <c r="DA198" s="87"/>
      <c r="DB198" s="86"/>
      <c r="DC198" s="86"/>
      <c r="DD198" s="86"/>
      <c r="DE198" s="86"/>
      <c r="DF198" s="89"/>
    </row>
    <row r="199" spans="32:110" x14ac:dyDescent="0.2">
      <c r="AF199" s="86"/>
      <c r="AH199" s="86"/>
      <c r="AJ199" s="86"/>
      <c r="AL199" s="86"/>
      <c r="AN199" s="86"/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Q199" s="86"/>
      <c r="BR199" s="86"/>
      <c r="BS199" s="86"/>
      <c r="BU199" s="86"/>
      <c r="BV199" s="86"/>
      <c r="BW199" s="86"/>
      <c r="BX199" s="86"/>
      <c r="BZ199" s="86"/>
      <c r="CA199" s="86"/>
      <c r="CB199" s="86"/>
      <c r="CC199" s="86"/>
      <c r="CD199" s="86"/>
      <c r="CF199" s="86"/>
      <c r="CG199" s="86"/>
      <c r="CH199" s="86"/>
      <c r="CI199" s="86"/>
      <c r="CK199" s="86"/>
      <c r="CL199" s="86"/>
      <c r="CM199" s="86"/>
      <c r="CN199" s="86"/>
      <c r="CP199" s="86"/>
      <c r="CQ199" s="86"/>
      <c r="CR199" s="86"/>
      <c r="CS199" s="86"/>
      <c r="CU199" s="87"/>
      <c r="CW199" s="86"/>
      <c r="CX199" s="87"/>
      <c r="CY199" s="88"/>
      <c r="CZ199" s="86"/>
      <c r="DA199" s="87"/>
      <c r="DB199" s="86"/>
      <c r="DC199" s="86"/>
      <c r="DD199" s="86"/>
      <c r="DE199" s="86"/>
      <c r="DF199" s="89"/>
    </row>
    <row r="200" spans="32:110" x14ac:dyDescent="0.2">
      <c r="AF200" s="86"/>
      <c r="AH200" s="86"/>
      <c r="AJ200" s="86"/>
      <c r="AL200" s="86"/>
      <c r="AN200" s="86"/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Q200" s="86"/>
      <c r="BR200" s="86"/>
      <c r="BS200" s="86"/>
      <c r="BU200" s="86"/>
      <c r="BV200" s="86"/>
      <c r="BW200" s="86"/>
      <c r="BX200" s="86"/>
      <c r="BZ200" s="86"/>
      <c r="CA200" s="86"/>
      <c r="CB200" s="86"/>
      <c r="CC200" s="86"/>
      <c r="CD200" s="86"/>
      <c r="CF200" s="86"/>
      <c r="CG200" s="86"/>
      <c r="CH200" s="86"/>
      <c r="CI200" s="86"/>
      <c r="CK200" s="86"/>
      <c r="CL200" s="86"/>
      <c r="CM200" s="86"/>
      <c r="CN200" s="86"/>
      <c r="CP200" s="86"/>
      <c r="CQ200" s="86"/>
      <c r="CR200" s="86"/>
      <c r="CS200" s="86"/>
      <c r="CU200" s="87"/>
      <c r="CW200" s="86"/>
      <c r="CX200" s="87"/>
      <c r="CY200" s="88"/>
      <c r="CZ200" s="86"/>
      <c r="DA200" s="87"/>
      <c r="DB200" s="86"/>
      <c r="DC200" s="86"/>
      <c r="DD200" s="86"/>
      <c r="DE200" s="86"/>
      <c r="DF200" s="89"/>
    </row>
    <row r="201" spans="32:110" x14ac:dyDescent="0.2">
      <c r="AF201" s="86"/>
      <c r="AH201" s="86"/>
      <c r="AJ201" s="86"/>
      <c r="AL201" s="86"/>
      <c r="AN201" s="86"/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Q201" s="86"/>
      <c r="BR201" s="86"/>
      <c r="BS201" s="86"/>
      <c r="BU201" s="86"/>
      <c r="BV201" s="86"/>
      <c r="BW201" s="86"/>
      <c r="BX201" s="86"/>
      <c r="BZ201" s="86"/>
      <c r="CA201" s="86"/>
      <c r="CB201" s="86"/>
      <c r="CC201" s="86"/>
      <c r="CD201" s="86"/>
      <c r="CF201" s="86"/>
      <c r="CG201" s="86"/>
      <c r="CH201" s="86"/>
      <c r="CI201" s="86"/>
      <c r="CK201" s="86"/>
      <c r="CL201" s="86"/>
      <c r="CM201" s="86"/>
      <c r="CN201" s="86"/>
      <c r="CP201" s="86"/>
      <c r="CQ201" s="86"/>
      <c r="CR201" s="86"/>
      <c r="CS201" s="86"/>
      <c r="CU201" s="87"/>
      <c r="CW201" s="86"/>
      <c r="CX201" s="87"/>
      <c r="CY201" s="88"/>
      <c r="CZ201" s="86"/>
      <c r="DA201" s="87"/>
      <c r="DB201" s="86"/>
      <c r="DC201" s="86"/>
      <c r="DD201" s="86"/>
      <c r="DE201" s="86"/>
      <c r="DF201" s="89"/>
    </row>
    <row r="202" spans="32:110" x14ac:dyDescent="0.2">
      <c r="AF202" s="86"/>
      <c r="AH202" s="86"/>
      <c r="AJ202" s="86"/>
      <c r="AL202" s="86"/>
      <c r="AN202" s="86"/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Q202" s="86"/>
      <c r="BR202" s="86"/>
      <c r="BS202" s="86"/>
      <c r="BU202" s="86"/>
      <c r="BV202" s="86"/>
      <c r="BW202" s="86"/>
      <c r="BX202" s="86"/>
      <c r="BZ202" s="86"/>
      <c r="CA202" s="86"/>
      <c r="CB202" s="86"/>
      <c r="CC202" s="86"/>
      <c r="CD202" s="86"/>
      <c r="CF202" s="86"/>
      <c r="CG202" s="86"/>
      <c r="CH202" s="86"/>
      <c r="CI202" s="86"/>
      <c r="CK202" s="86"/>
      <c r="CL202" s="86"/>
      <c r="CM202" s="86"/>
      <c r="CN202" s="86"/>
      <c r="CP202" s="86"/>
      <c r="CQ202" s="86"/>
      <c r="CR202" s="86"/>
      <c r="CS202" s="86"/>
      <c r="CU202" s="87"/>
      <c r="CW202" s="86"/>
      <c r="CX202" s="87"/>
      <c r="CY202" s="88"/>
      <c r="CZ202" s="86"/>
      <c r="DA202" s="87"/>
      <c r="DB202" s="86"/>
      <c r="DC202" s="86"/>
      <c r="DD202" s="86"/>
      <c r="DE202" s="86"/>
      <c r="DF202" s="89"/>
    </row>
    <row r="203" spans="32:110" x14ac:dyDescent="0.2">
      <c r="AF203" s="86"/>
      <c r="AH203" s="86"/>
      <c r="AJ203" s="86"/>
      <c r="AL203" s="86"/>
      <c r="AN203" s="86"/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Q203" s="86"/>
      <c r="BR203" s="86"/>
      <c r="BS203" s="86"/>
      <c r="BU203" s="86"/>
      <c r="BV203" s="86"/>
      <c r="BW203" s="86"/>
      <c r="BX203" s="86"/>
      <c r="BZ203" s="86"/>
      <c r="CA203" s="86"/>
      <c r="CB203" s="86"/>
      <c r="CC203" s="86"/>
      <c r="CD203" s="86"/>
      <c r="CF203" s="86"/>
      <c r="CG203" s="86"/>
      <c r="CH203" s="86"/>
      <c r="CI203" s="86"/>
      <c r="CK203" s="86"/>
      <c r="CL203" s="86"/>
      <c r="CM203" s="86"/>
      <c r="CN203" s="86"/>
      <c r="CP203" s="86"/>
      <c r="CQ203" s="86"/>
      <c r="CR203" s="86"/>
      <c r="CS203" s="86"/>
      <c r="CU203" s="87"/>
      <c r="CW203" s="86"/>
      <c r="CX203" s="87"/>
      <c r="CY203" s="88"/>
      <c r="CZ203" s="86"/>
      <c r="DA203" s="87"/>
      <c r="DB203" s="86"/>
      <c r="DC203" s="86"/>
      <c r="DD203" s="86"/>
      <c r="DE203" s="86"/>
      <c r="DF203" s="89"/>
    </row>
    <row r="204" spans="32:110" x14ac:dyDescent="0.2">
      <c r="AF204" s="86"/>
      <c r="AH204" s="86"/>
      <c r="AJ204" s="86"/>
      <c r="AL204" s="86"/>
      <c r="AN204" s="86"/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Q204" s="86"/>
      <c r="BR204" s="86"/>
      <c r="BS204" s="86"/>
      <c r="BU204" s="86"/>
      <c r="BV204" s="86"/>
      <c r="BW204" s="86"/>
      <c r="BX204" s="86"/>
      <c r="BZ204" s="86"/>
      <c r="CA204" s="86"/>
      <c r="CB204" s="86"/>
      <c r="CC204" s="86"/>
      <c r="CD204" s="86"/>
      <c r="CF204" s="86"/>
      <c r="CG204" s="86"/>
      <c r="CH204" s="86"/>
      <c r="CI204" s="86"/>
      <c r="CK204" s="86"/>
      <c r="CL204" s="86"/>
      <c r="CM204" s="86"/>
      <c r="CN204" s="86"/>
      <c r="CP204" s="86"/>
      <c r="CQ204" s="86"/>
      <c r="CR204" s="86"/>
      <c r="CS204" s="86"/>
      <c r="CU204" s="87"/>
      <c r="CW204" s="86"/>
      <c r="CX204" s="87"/>
      <c r="CY204" s="88"/>
      <c r="CZ204" s="86"/>
      <c r="DA204" s="87"/>
      <c r="DB204" s="86"/>
      <c r="DC204" s="86"/>
      <c r="DD204" s="86"/>
      <c r="DE204" s="86"/>
      <c r="DF204" s="89"/>
    </row>
    <row r="205" spans="32:110" x14ac:dyDescent="0.2">
      <c r="AF205" s="86"/>
      <c r="AH205" s="86"/>
      <c r="AJ205" s="86"/>
      <c r="AL205" s="86"/>
      <c r="AN205" s="86"/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Q205" s="86"/>
      <c r="BR205" s="86"/>
      <c r="BS205" s="86"/>
      <c r="BU205" s="86"/>
      <c r="BV205" s="86"/>
      <c r="BW205" s="86"/>
      <c r="BX205" s="86"/>
      <c r="BZ205" s="86"/>
      <c r="CA205" s="86"/>
      <c r="CB205" s="86"/>
      <c r="CC205" s="86"/>
      <c r="CD205" s="86"/>
      <c r="CF205" s="86"/>
      <c r="CG205" s="86"/>
      <c r="CH205" s="86"/>
      <c r="CI205" s="86"/>
      <c r="CK205" s="86"/>
      <c r="CL205" s="86"/>
      <c r="CM205" s="86"/>
      <c r="CN205" s="86"/>
      <c r="CP205" s="86"/>
      <c r="CQ205" s="86"/>
      <c r="CR205" s="86"/>
      <c r="CS205" s="86"/>
      <c r="CU205" s="87"/>
      <c r="CW205" s="86"/>
      <c r="CX205" s="87"/>
      <c r="CY205" s="88"/>
      <c r="CZ205" s="86"/>
      <c r="DA205" s="87"/>
      <c r="DB205" s="86"/>
      <c r="DC205" s="86"/>
      <c r="DD205" s="86"/>
      <c r="DE205" s="86"/>
      <c r="DF205" s="89"/>
    </row>
    <row r="206" spans="32:110" x14ac:dyDescent="0.2">
      <c r="AF206" s="86"/>
      <c r="AH206" s="86"/>
      <c r="AJ206" s="86"/>
      <c r="AL206" s="86"/>
      <c r="AN206" s="86"/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Q206" s="86"/>
      <c r="BR206" s="86"/>
      <c r="BS206" s="86"/>
      <c r="BU206" s="86"/>
      <c r="BV206" s="86"/>
      <c r="BW206" s="86"/>
      <c r="BX206" s="86"/>
      <c r="BZ206" s="86"/>
      <c r="CA206" s="86"/>
      <c r="CB206" s="86"/>
      <c r="CC206" s="86"/>
      <c r="CD206" s="86"/>
      <c r="CF206" s="86"/>
      <c r="CG206" s="86"/>
      <c r="CH206" s="86"/>
      <c r="CI206" s="86"/>
      <c r="CK206" s="86"/>
      <c r="CL206" s="86"/>
      <c r="CM206" s="86"/>
      <c r="CN206" s="86"/>
      <c r="CP206" s="86"/>
      <c r="CQ206" s="86"/>
      <c r="CR206" s="86"/>
      <c r="CS206" s="86"/>
      <c r="CU206" s="87"/>
      <c r="CW206" s="86"/>
      <c r="CX206" s="87"/>
      <c r="CY206" s="88"/>
      <c r="CZ206" s="86"/>
      <c r="DA206" s="87"/>
      <c r="DB206" s="86"/>
      <c r="DC206" s="86"/>
      <c r="DD206" s="86"/>
      <c r="DE206" s="86"/>
      <c r="DF206" s="89"/>
    </row>
    <row r="207" spans="32:110" x14ac:dyDescent="0.2">
      <c r="AF207" s="86"/>
      <c r="AH207" s="86"/>
      <c r="AJ207" s="86"/>
      <c r="AL207" s="86"/>
      <c r="AN207" s="86"/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Q207" s="86"/>
      <c r="BR207" s="86"/>
      <c r="BS207" s="86"/>
      <c r="BU207" s="86"/>
      <c r="BV207" s="86"/>
      <c r="BW207" s="86"/>
      <c r="BX207" s="86"/>
      <c r="BZ207" s="86"/>
      <c r="CA207" s="86"/>
      <c r="CB207" s="86"/>
      <c r="CC207" s="86"/>
      <c r="CD207" s="86"/>
      <c r="CF207" s="86"/>
      <c r="CG207" s="86"/>
      <c r="CH207" s="86"/>
      <c r="CI207" s="86"/>
      <c r="CK207" s="86"/>
      <c r="CL207" s="86"/>
      <c r="CM207" s="86"/>
      <c r="CN207" s="86"/>
      <c r="CP207" s="86"/>
      <c r="CQ207" s="86"/>
      <c r="CR207" s="86"/>
      <c r="CS207" s="86"/>
      <c r="CU207" s="87"/>
      <c r="CW207" s="86"/>
      <c r="CX207" s="87"/>
      <c r="CY207" s="88"/>
      <c r="CZ207" s="86"/>
      <c r="DA207" s="87"/>
      <c r="DB207" s="86"/>
      <c r="DC207" s="86"/>
      <c r="DD207" s="86"/>
      <c r="DE207" s="86"/>
      <c r="DF207" s="89"/>
    </row>
    <row r="208" spans="32:110" x14ac:dyDescent="0.2">
      <c r="AF208" s="86"/>
      <c r="AH208" s="86"/>
      <c r="AJ208" s="86"/>
      <c r="AL208" s="86"/>
      <c r="AN208" s="86"/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Q208" s="86"/>
      <c r="BR208" s="86"/>
      <c r="BS208" s="86"/>
      <c r="BU208" s="86"/>
      <c r="BV208" s="86"/>
      <c r="BW208" s="86"/>
      <c r="BX208" s="86"/>
      <c r="BZ208" s="86"/>
      <c r="CA208" s="86"/>
      <c r="CB208" s="86"/>
      <c r="CC208" s="86"/>
      <c r="CD208" s="86"/>
      <c r="CF208" s="86"/>
      <c r="CG208" s="86"/>
      <c r="CH208" s="86"/>
      <c r="CI208" s="86"/>
      <c r="CK208" s="86"/>
      <c r="CL208" s="86"/>
      <c r="CM208" s="86"/>
      <c r="CN208" s="86"/>
      <c r="CP208" s="86"/>
      <c r="CQ208" s="86"/>
      <c r="CR208" s="86"/>
      <c r="CS208" s="86"/>
      <c r="CU208" s="87"/>
      <c r="CW208" s="86"/>
      <c r="CX208" s="87"/>
      <c r="CY208" s="88"/>
      <c r="CZ208" s="86"/>
      <c r="DA208" s="87"/>
      <c r="DB208" s="86"/>
      <c r="DC208" s="86"/>
      <c r="DD208" s="86"/>
      <c r="DE208" s="86"/>
      <c r="DF208" s="89"/>
    </row>
    <row r="209" spans="32:110" x14ac:dyDescent="0.2">
      <c r="AF209" s="86"/>
      <c r="AH209" s="86"/>
      <c r="AJ209" s="86"/>
      <c r="AL209" s="86"/>
      <c r="AN209" s="86"/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Q209" s="86"/>
      <c r="BR209" s="86"/>
      <c r="BS209" s="86"/>
      <c r="BU209" s="86"/>
      <c r="BV209" s="86"/>
      <c r="BW209" s="86"/>
      <c r="BX209" s="86"/>
      <c r="BZ209" s="86"/>
      <c r="CA209" s="86"/>
      <c r="CB209" s="86"/>
      <c r="CC209" s="86"/>
      <c r="CD209" s="86"/>
      <c r="CF209" s="86"/>
      <c r="CG209" s="86"/>
      <c r="CH209" s="86"/>
      <c r="CI209" s="86"/>
      <c r="CK209" s="86"/>
      <c r="CL209" s="86"/>
      <c r="CM209" s="86"/>
      <c r="CN209" s="86"/>
      <c r="CP209" s="86"/>
      <c r="CQ209" s="86"/>
      <c r="CR209" s="86"/>
      <c r="CS209" s="86"/>
      <c r="CU209" s="87"/>
      <c r="CW209" s="86"/>
      <c r="CX209" s="87"/>
      <c r="CY209" s="88"/>
      <c r="CZ209" s="86"/>
      <c r="DA209" s="87"/>
      <c r="DB209" s="86"/>
      <c r="DC209" s="86"/>
      <c r="DD209" s="86"/>
      <c r="DE209" s="86"/>
      <c r="DF209" s="89"/>
    </row>
    <row r="210" spans="32:110" x14ac:dyDescent="0.2">
      <c r="AF210" s="86"/>
      <c r="AH210" s="86"/>
      <c r="AJ210" s="86"/>
      <c r="AL210" s="86"/>
      <c r="AN210" s="86"/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Q210" s="86"/>
      <c r="BR210" s="86"/>
      <c r="BS210" s="86"/>
      <c r="BU210" s="86"/>
      <c r="BV210" s="86"/>
      <c r="BW210" s="86"/>
      <c r="BX210" s="86"/>
      <c r="BZ210" s="86"/>
      <c r="CA210" s="86"/>
      <c r="CB210" s="86"/>
      <c r="CC210" s="86"/>
      <c r="CD210" s="86"/>
      <c r="CF210" s="86"/>
      <c r="CG210" s="86"/>
      <c r="CH210" s="86"/>
      <c r="CI210" s="86"/>
      <c r="CK210" s="86"/>
      <c r="CL210" s="86"/>
      <c r="CM210" s="86"/>
      <c r="CN210" s="86"/>
      <c r="CP210" s="86"/>
      <c r="CQ210" s="86"/>
      <c r="CR210" s="86"/>
      <c r="CS210" s="86"/>
      <c r="CU210" s="87"/>
      <c r="CW210" s="86"/>
      <c r="CX210" s="87"/>
      <c r="CY210" s="88"/>
      <c r="CZ210" s="86"/>
      <c r="DA210" s="87"/>
      <c r="DB210" s="86"/>
      <c r="DC210" s="86"/>
      <c r="DD210" s="86"/>
      <c r="DE210" s="86"/>
      <c r="DF210" s="89"/>
    </row>
    <row r="211" spans="32:110" x14ac:dyDescent="0.2">
      <c r="AF211" s="86"/>
      <c r="AH211" s="86"/>
      <c r="AJ211" s="86"/>
      <c r="AL211" s="86"/>
      <c r="AN211" s="86"/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Q211" s="86"/>
      <c r="BR211" s="86"/>
      <c r="BS211" s="86"/>
      <c r="BU211" s="86"/>
      <c r="BV211" s="86"/>
      <c r="BW211" s="86"/>
      <c r="BX211" s="86"/>
      <c r="BZ211" s="86"/>
      <c r="CA211" s="86"/>
      <c r="CB211" s="86"/>
      <c r="CC211" s="86"/>
      <c r="CD211" s="86"/>
      <c r="CF211" s="86"/>
      <c r="CG211" s="86"/>
      <c r="CH211" s="86"/>
      <c r="CI211" s="86"/>
      <c r="CK211" s="86"/>
      <c r="CL211" s="86"/>
      <c r="CM211" s="86"/>
      <c r="CN211" s="86"/>
      <c r="CP211" s="86"/>
      <c r="CQ211" s="86"/>
      <c r="CR211" s="86"/>
      <c r="CS211" s="86"/>
      <c r="CU211" s="87"/>
      <c r="CW211" s="86"/>
      <c r="CX211" s="87"/>
      <c r="CY211" s="88"/>
      <c r="CZ211" s="86"/>
      <c r="DA211" s="87"/>
      <c r="DB211" s="86"/>
      <c r="DC211" s="86"/>
      <c r="DD211" s="86"/>
      <c r="DE211" s="86"/>
      <c r="DF211" s="89"/>
    </row>
    <row r="212" spans="32:110" x14ac:dyDescent="0.2">
      <c r="AF212" s="86"/>
      <c r="AH212" s="86"/>
      <c r="AJ212" s="86"/>
      <c r="AL212" s="86"/>
      <c r="AN212" s="86"/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Q212" s="86"/>
      <c r="BR212" s="86"/>
      <c r="BS212" s="86"/>
      <c r="BU212" s="86"/>
      <c r="BV212" s="86"/>
      <c r="BW212" s="86"/>
      <c r="BX212" s="86"/>
      <c r="BZ212" s="86"/>
      <c r="CA212" s="86"/>
      <c r="CB212" s="86"/>
      <c r="CC212" s="86"/>
      <c r="CD212" s="86"/>
      <c r="CF212" s="86"/>
      <c r="CG212" s="86"/>
      <c r="CH212" s="86"/>
      <c r="CI212" s="86"/>
      <c r="CK212" s="86"/>
      <c r="CL212" s="86"/>
      <c r="CM212" s="86"/>
      <c r="CN212" s="86"/>
      <c r="CP212" s="86"/>
      <c r="CQ212" s="86"/>
      <c r="CR212" s="86"/>
      <c r="CS212" s="86"/>
      <c r="CU212" s="87"/>
      <c r="CW212" s="86"/>
      <c r="CX212" s="87"/>
      <c r="CY212" s="88"/>
      <c r="CZ212" s="86"/>
      <c r="DA212" s="87"/>
      <c r="DB212" s="86"/>
      <c r="DC212" s="86"/>
      <c r="DD212" s="86"/>
      <c r="DE212" s="86"/>
      <c r="DF212" s="89"/>
    </row>
    <row r="213" spans="32:110" x14ac:dyDescent="0.2">
      <c r="AF213" s="86"/>
      <c r="AH213" s="86"/>
      <c r="AJ213" s="86"/>
      <c r="AL213" s="86"/>
      <c r="AN213" s="86"/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Q213" s="86"/>
      <c r="BR213" s="86"/>
      <c r="BS213" s="86"/>
      <c r="BU213" s="86"/>
      <c r="BV213" s="86"/>
      <c r="BW213" s="86"/>
      <c r="BX213" s="86"/>
      <c r="BZ213" s="86"/>
      <c r="CA213" s="86"/>
      <c r="CB213" s="86"/>
      <c r="CC213" s="86"/>
      <c r="CD213" s="86"/>
      <c r="CF213" s="86"/>
      <c r="CG213" s="86"/>
      <c r="CH213" s="86"/>
      <c r="CI213" s="86"/>
      <c r="CK213" s="86"/>
      <c r="CL213" s="86"/>
      <c r="CM213" s="86"/>
      <c r="CN213" s="86"/>
      <c r="CP213" s="86"/>
      <c r="CQ213" s="86"/>
      <c r="CR213" s="86"/>
      <c r="CS213" s="86"/>
      <c r="CU213" s="87"/>
      <c r="CW213" s="86"/>
      <c r="CX213" s="87"/>
      <c r="CY213" s="88"/>
      <c r="CZ213" s="86"/>
      <c r="DA213" s="87"/>
      <c r="DB213" s="86"/>
      <c r="DC213" s="86"/>
      <c r="DD213" s="86"/>
      <c r="DE213" s="86"/>
      <c r="DF213" s="89"/>
    </row>
    <row r="214" spans="32:110" x14ac:dyDescent="0.2">
      <c r="AF214" s="86"/>
      <c r="AH214" s="86"/>
      <c r="AJ214" s="86"/>
      <c r="AL214" s="86"/>
      <c r="AN214" s="86"/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Q214" s="86"/>
      <c r="BR214" s="86"/>
      <c r="BS214" s="86"/>
      <c r="BU214" s="86"/>
      <c r="BV214" s="86"/>
      <c r="BW214" s="86"/>
      <c r="BX214" s="86"/>
      <c r="BZ214" s="86"/>
      <c r="CA214" s="86"/>
      <c r="CB214" s="86"/>
      <c r="CC214" s="86"/>
      <c r="CD214" s="86"/>
      <c r="CF214" s="86"/>
      <c r="CG214" s="86"/>
      <c r="CH214" s="86"/>
      <c r="CI214" s="86"/>
      <c r="CK214" s="86"/>
      <c r="CL214" s="86"/>
      <c r="CM214" s="86"/>
      <c r="CN214" s="86"/>
      <c r="CP214" s="86"/>
      <c r="CQ214" s="86"/>
      <c r="CR214" s="86"/>
      <c r="CS214" s="86"/>
      <c r="CU214" s="87"/>
      <c r="CW214" s="86"/>
      <c r="CX214" s="87"/>
      <c r="CY214" s="88"/>
      <c r="CZ214" s="86"/>
      <c r="DA214" s="87"/>
      <c r="DB214" s="86"/>
      <c r="DC214" s="86"/>
      <c r="DD214" s="86"/>
      <c r="DE214" s="86"/>
      <c r="DF214" s="89"/>
    </row>
    <row r="215" spans="32:110" x14ac:dyDescent="0.2">
      <c r="AF215" s="86"/>
      <c r="AH215" s="86"/>
      <c r="AJ215" s="86"/>
      <c r="AL215" s="86"/>
      <c r="AN215" s="86"/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Q215" s="86"/>
      <c r="BR215" s="86"/>
      <c r="BS215" s="86"/>
      <c r="BU215" s="86"/>
      <c r="BV215" s="86"/>
      <c r="BW215" s="86"/>
      <c r="BX215" s="86"/>
      <c r="BZ215" s="86"/>
      <c r="CA215" s="86"/>
      <c r="CB215" s="86"/>
      <c r="CC215" s="86"/>
      <c r="CD215" s="86"/>
      <c r="CF215" s="86"/>
      <c r="CG215" s="86"/>
      <c r="CH215" s="86"/>
      <c r="CI215" s="86"/>
      <c r="CK215" s="86"/>
      <c r="CL215" s="86"/>
      <c r="CM215" s="86"/>
      <c r="CN215" s="86"/>
      <c r="CP215" s="86"/>
      <c r="CQ215" s="86"/>
      <c r="CR215" s="86"/>
      <c r="CS215" s="86"/>
      <c r="CU215" s="87"/>
      <c r="CW215" s="86"/>
      <c r="CX215" s="87"/>
      <c r="CY215" s="88"/>
      <c r="CZ215" s="86"/>
      <c r="DA215" s="87"/>
      <c r="DB215" s="86"/>
      <c r="DC215" s="86"/>
      <c r="DD215" s="86"/>
      <c r="DE215" s="86"/>
      <c r="DF215" s="89"/>
    </row>
    <row r="216" spans="32:110" x14ac:dyDescent="0.2">
      <c r="AF216" s="86"/>
      <c r="AH216" s="86"/>
      <c r="AJ216" s="86"/>
      <c r="AL216" s="86"/>
      <c r="AN216" s="86"/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Q216" s="86"/>
      <c r="BR216" s="86"/>
      <c r="BS216" s="86"/>
      <c r="BU216" s="86"/>
      <c r="BV216" s="86"/>
      <c r="BW216" s="86"/>
      <c r="BX216" s="86"/>
      <c r="BZ216" s="86"/>
      <c r="CA216" s="86"/>
      <c r="CB216" s="86"/>
      <c r="CC216" s="86"/>
      <c r="CD216" s="86"/>
      <c r="CF216" s="86"/>
      <c r="CG216" s="86"/>
      <c r="CH216" s="86"/>
      <c r="CI216" s="86"/>
      <c r="CK216" s="86"/>
      <c r="CL216" s="86"/>
      <c r="CM216" s="86"/>
      <c r="CN216" s="86"/>
      <c r="CP216" s="86"/>
      <c r="CQ216" s="86"/>
      <c r="CR216" s="86"/>
      <c r="CS216" s="86"/>
      <c r="CU216" s="87"/>
      <c r="CW216" s="86"/>
      <c r="CX216" s="87"/>
      <c r="CY216" s="88"/>
      <c r="CZ216" s="86"/>
      <c r="DA216" s="87"/>
      <c r="DB216" s="86"/>
      <c r="DC216" s="86"/>
      <c r="DD216" s="86"/>
      <c r="DE216" s="86"/>
      <c r="DF216" s="89"/>
    </row>
    <row r="217" spans="32:110" x14ac:dyDescent="0.2">
      <c r="AF217" s="86"/>
      <c r="AH217" s="86"/>
      <c r="AJ217" s="86"/>
      <c r="AL217" s="86"/>
      <c r="AN217" s="86"/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Q217" s="86"/>
      <c r="BR217" s="86"/>
      <c r="BS217" s="86"/>
      <c r="BU217" s="86"/>
      <c r="BV217" s="86"/>
      <c r="BW217" s="86"/>
      <c r="BX217" s="86"/>
      <c r="BZ217" s="86"/>
      <c r="CA217" s="86"/>
      <c r="CB217" s="86"/>
      <c r="CC217" s="86"/>
      <c r="CD217" s="86"/>
      <c r="CF217" s="86"/>
      <c r="CG217" s="86"/>
      <c r="CH217" s="86"/>
      <c r="CI217" s="86"/>
      <c r="CK217" s="86"/>
      <c r="CL217" s="86"/>
      <c r="CM217" s="86"/>
      <c r="CN217" s="86"/>
      <c r="CP217" s="86"/>
      <c r="CQ217" s="86"/>
      <c r="CR217" s="86"/>
      <c r="CS217" s="86"/>
      <c r="CU217" s="87"/>
      <c r="CW217" s="86"/>
      <c r="CX217" s="87"/>
      <c r="CY217" s="88"/>
      <c r="CZ217" s="86"/>
      <c r="DA217" s="87"/>
      <c r="DB217" s="86"/>
      <c r="DC217" s="86"/>
      <c r="DD217" s="86"/>
      <c r="DE217" s="86"/>
      <c r="DF217" s="89"/>
    </row>
    <row r="218" spans="32:110" x14ac:dyDescent="0.2">
      <c r="AF218" s="86"/>
      <c r="AH218" s="86"/>
      <c r="AJ218" s="86"/>
      <c r="AL218" s="86"/>
      <c r="AN218" s="86"/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Q218" s="86"/>
      <c r="BR218" s="86"/>
      <c r="BS218" s="86"/>
      <c r="BU218" s="86"/>
      <c r="BV218" s="86"/>
      <c r="BW218" s="86"/>
      <c r="BX218" s="86"/>
      <c r="BZ218" s="86"/>
      <c r="CA218" s="86"/>
      <c r="CB218" s="86"/>
      <c r="CC218" s="86"/>
      <c r="CD218" s="86"/>
      <c r="CF218" s="86"/>
      <c r="CG218" s="86"/>
      <c r="CH218" s="86"/>
      <c r="CI218" s="86"/>
      <c r="CK218" s="86"/>
      <c r="CL218" s="86"/>
      <c r="CM218" s="86"/>
      <c r="CN218" s="86"/>
      <c r="CP218" s="86"/>
      <c r="CQ218" s="86"/>
      <c r="CR218" s="86"/>
      <c r="CS218" s="86"/>
      <c r="CU218" s="87"/>
      <c r="CW218" s="86"/>
      <c r="CX218" s="87"/>
      <c r="CY218" s="88"/>
      <c r="CZ218" s="86"/>
      <c r="DA218" s="87"/>
      <c r="DB218" s="86"/>
      <c r="DC218" s="86"/>
      <c r="DD218" s="86"/>
      <c r="DE218" s="86"/>
      <c r="DF218" s="89"/>
    </row>
    <row r="219" spans="32:110" x14ac:dyDescent="0.2">
      <c r="AF219" s="86"/>
      <c r="AH219" s="86"/>
      <c r="AJ219" s="86"/>
      <c r="AL219" s="86"/>
      <c r="AN219" s="86"/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Q219" s="86"/>
      <c r="BR219" s="86"/>
      <c r="BS219" s="86"/>
      <c r="BU219" s="86"/>
      <c r="BV219" s="86"/>
      <c r="BW219" s="86"/>
      <c r="BX219" s="86"/>
      <c r="BZ219" s="86"/>
      <c r="CA219" s="86"/>
      <c r="CB219" s="86"/>
      <c r="CC219" s="86"/>
      <c r="CD219" s="86"/>
      <c r="CF219" s="86"/>
      <c r="CG219" s="86"/>
      <c r="CH219" s="86"/>
      <c r="CI219" s="86"/>
      <c r="CK219" s="86"/>
      <c r="CL219" s="86"/>
      <c r="CM219" s="86"/>
      <c r="CN219" s="86"/>
      <c r="CP219" s="86"/>
      <c r="CQ219" s="86"/>
      <c r="CR219" s="86"/>
      <c r="CS219" s="86"/>
      <c r="CU219" s="87"/>
      <c r="CW219" s="86"/>
      <c r="CX219" s="87"/>
      <c r="CY219" s="88"/>
      <c r="CZ219" s="86"/>
      <c r="DA219" s="87"/>
      <c r="DB219" s="86"/>
      <c r="DC219" s="86"/>
      <c r="DD219" s="86"/>
      <c r="DE219" s="86"/>
      <c r="DF219" s="89"/>
    </row>
    <row r="220" spans="32:110" x14ac:dyDescent="0.2">
      <c r="AF220" s="86"/>
      <c r="AH220" s="86"/>
      <c r="AJ220" s="86"/>
      <c r="AL220" s="86"/>
      <c r="AN220" s="86"/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Q220" s="86"/>
      <c r="BR220" s="86"/>
      <c r="BS220" s="86"/>
      <c r="BU220" s="86"/>
      <c r="BV220" s="86"/>
      <c r="BW220" s="86"/>
      <c r="BX220" s="86"/>
      <c r="BZ220" s="86"/>
      <c r="CA220" s="86"/>
      <c r="CB220" s="86"/>
      <c r="CC220" s="86"/>
      <c r="CD220" s="86"/>
      <c r="CF220" s="86"/>
      <c r="CG220" s="86"/>
      <c r="CH220" s="86"/>
      <c r="CI220" s="86"/>
      <c r="CK220" s="86"/>
      <c r="CL220" s="86"/>
      <c r="CM220" s="86"/>
      <c r="CN220" s="86"/>
      <c r="CP220" s="86"/>
      <c r="CQ220" s="86"/>
      <c r="CR220" s="86"/>
      <c r="CS220" s="86"/>
      <c r="CU220" s="87"/>
      <c r="CW220" s="86"/>
      <c r="CX220" s="87"/>
      <c r="CY220" s="88"/>
      <c r="CZ220" s="86"/>
      <c r="DA220" s="87"/>
      <c r="DB220" s="86"/>
      <c r="DC220" s="86"/>
      <c r="DD220" s="86"/>
      <c r="DE220" s="86"/>
      <c r="DF220" s="89"/>
    </row>
    <row r="221" spans="32:110" x14ac:dyDescent="0.2">
      <c r="AF221" s="86"/>
      <c r="AH221" s="86"/>
      <c r="AJ221" s="86"/>
      <c r="AL221" s="86"/>
      <c r="AN221" s="86"/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Q221" s="86"/>
      <c r="BR221" s="86"/>
      <c r="BS221" s="86"/>
      <c r="BU221" s="86"/>
      <c r="BV221" s="86"/>
      <c r="BW221" s="86"/>
      <c r="BX221" s="86"/>
      <c r="BZ221" s="86"/>
      <c r="CA221" s="86"/>
      <c r="CB221" s="86"/>
      <c r="CC221" s="86"/>
      <c r="CD221" s="86"/>
      <c r="CF221" s="86"/>
      <c r="CG221" s="86"/>
      <c r="CH221" s="86"/>
      <c r="CI221" s="86"/>
      <c r="CK221" s="86"/>
      <c r="CL221" s="86"/>
      <c r="CM221" s="86"/>
      <c r="CN221" s="86"/>
      <c r="CP221" s="86"/>
      <c r="CQ221" s="86"/>
      <c r="CR221" s="86"/>
      <c r="CS221" s="86"/>
      <c r="CU221" s="87"/>
      <c r="CW221" s="86"/>
      <c r="CX221" s="87"/>
      <c r="CY221" s="88"/>
      <c r="CZ221" s="86"/>
      <c r="DA221" s="87"/>
      <c r="DB221" s="86"/>
      <c r="DC221" s="86"/>
      <c r="DD221" s="86"/>
      <c r="DE221" s="86"/>
      <c r="DF221" s="89"/>
    </row>
    <row r="222" spans="32:110" x14ac:dyDescent="0.2">
      <c r="AF222" s="86"/>
      <c r="AH222" s="86"/>
      <c r="AJ222" s="86"/>
      <c r="AL222" s="86"/>
      <c r="AN222" s="86"/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Q222" s="86"/>
      <c r="BR222" s="86"/>
      <c r="BS222" s="86"/>
      <c r="BU222" s="86"/>
      <c r="BV222" s="86"/>
      <c r="BW222" s="86"/>
      <c r="BX222" s="86"/>
      <c r="BZ222" s="86"/>
      <c r="CA222" s="86"/>
      <c r="CB222" s="86"/>
      <c r="CC222" s="86"/>
      <c r="CD222" s="86"/>
      <c r="CF222" s="86"/>
      <c r="CG222" s="86"/>
      <c r="CH222" s="86"/>
      <c r="CI222" s="86"/>
      <c r="CK222" s="86"/>
      <c r="CL222" s="86"/>
      <c r="CM222" s="86"/>
      <c r="CN222" s="86"/>
      <c r="CP222" s="86"/>
      <c r="CQ222" s="86"/>
      <c r="CR222" s="86"/>
      <c r="CS222" s="86"/>
      <c r="CU222" s="87"/>
      <c r="CW222" s="86"/>
      <c r="CX222" s="87"/>
      <c r="CY222" s="88"/>
      <c r="CZ222" s="86"/>
      <c r="DA222" s="87"/>
      <c r="DB222" s="86"/>
      <c r="DC222" s="86"/>
      <c r="DD222" s="86"/>
      <c r="DE222" s="86"/>
      <c r="DF222" s="89"/>
    </row>
    <row r="223" spans="32:110" x14ac:dyDescent="0.2">
      <c r="AF223" s="86"/>
      <c r="AH223" s="86"/>
      <c r="AJ223" s="86"/>
      <c r="AL223" s="86"/>
      <c r="AN223" s="86"/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Q223" s="86"/>
      <c r="BR223" s="86"/>
      <c r="BS223" s="86"/>
      <c r="BU223" s="86"/>
      <c r="BV223" s="86"/>
      <c r="BW223" s="86"/>
      <c r="BX223" s="86"/>
      <c r="BZ223" s="86"/>
      <c r="CA223" s="86"/>
      <c r="CB223" s="86"/>
      <c r="CC223" s="86"/>
      <c r="CD223" s="86"/>
      <c r="CF223" s="86"/>
      <c r="CG223" s="86"/>
      <c r="CH223" s="86"/>
      <c r="CI223" s="86"/>
      <c r="CK223" s="86"/>
      <c r="CL223" s="86"/>
      <c r="CM223" s="86"/>
      <c r="CN223" s="86"/>
      <c r="CP223" s="86"/>
      <c r="CQ223" s="86"/>
      <c r="CR223" s="86"/>
      <c r="CS223" s="86"/>
      <c r="CU223" s="87"/>
      <c r="CW223" s="86"/>
      <c r="CX223" s="87"/>
      <c r="CY223" s="88"/>
      <c r="CZ223" s="86"/>
      <c r="DA223" s="87"/>
      <c r="DB223" s="86"/>
      <c r="DC223" s="86"/>
      <c r="DD223" s="86"/>
      <c r="DE223" s="86"/>
      <c r="DF223" s="89"/>
    </row>
    <row r="224" spans="32:110" x14ac:dyDescent="0.2">
      <c r="AF224" s="86"/>
      <c r="AH224" s="86"/>
      <c r="AJ224" s="86"/>
      <c r="AL224" s="86"/>
      <c r="AN224" s="86"/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Q224" s="86"/>
      <c r="BR224" s="86"/>
      <c r="BS224" s="86"/>
      <c r="BU224" s="86"/>
      <c r="BV224" s="86"/>
      <c r="BW224" s="86"/>
      <c r="BX224" s="86"/>
      <c r="BZ224" s="86"/>
      <c r="CA224" s="86"/>
      <c r="CB224" s="86"/>
      <c r="CC224" s="86"/>
      <c r="CD224" s="86"/>
      <c r="CF224" s="86"/>
      <c r="CG224" s="86"/>
      <c r="CH224" s="86"/>
      <c r="CI224" s="86"/>
      <c r="CK224" s="86"/>
      <c r="CL224" s="86"/>
      <c r="CM224" s="86"/>
      <c r="CN224" s="86"/>
      <c r="CP224" s="86"/>
      <c r="CQ224" s="86"/>
      <c r="CR224" s="86"/>
      <c r="CS224" s="86"/>
      <c r="CU224" s="87"/>
      <c r="CW224" s="86"/>
      <c r="CX224" s="87"/>
      <c r="CY224" s="88"/>
      <c r="CZ224" s="86"/>
      <c r="DA224" s="87"/>
      <c r="DB224" s="86"/>
      <c r="DC224" s="86"/>
      <c r="DD224" s="86"/>
      <c r="DE224" s="86"/>
      <c r="DF224" s="89"/>
    </row>
    <row r="225" spans="32:110" x14ac:dyDescent="0.2">
      <c r="AF225" s="86"/>
      <c r="AH225" s="86"/>
      <c r="AJ225" s="86"/>
      <c r="AL225" s="86"/>
      <c r="AN225" s="86"/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Q225" s="86"/>
      <c r="BR225" s="86"/>
      <c r="BS225" s="86"/>
      <c r="BU225" s="86"/>
      <c r="BV225" s="86"/>
      <c r="BW225" s="86"/>
      <c r="BX225" s="86"/>
      <c r="BZ225" s="86"/>
      <c r="CA225" s="86"/>
      <c r="CB225" s="86"/>
      <c r="CC225" s="86"/>
      <c r="CD225" s="86"/>
      <c r="CF225" s="86"/>
      <c r="CG225" s="86"/>
      <c r="CH225" s="86"/>
      <c r="CI225" s="86"/>
      <c r="CK225" s="86"/>
      <c r="CL225" s="86"/>
      <c r="CM225" s="86"/>
      <c r="CN225" s="86"/>
      <c r="CP225" s="86"/>
      <c r="CQ225" s="86"/>
      <c r="CR225" s="86"/>
      <c r="CS225" s="86"/>
      <c r="CU225" s="87"/>
      <c r="CW225" s="86"/>
      <c r="CX225" s="87"/>
      <c r="CY225" s="88"/>
      <c r="CZ225" s="86"/>
      <c r="DA225" s="87"/>
      <c r="DB225" s="86"/>
      <c r="DC225" s="86"/>
      <c r="DD225" s="86"/>
      <c r="DE225" s="86"/>
      <c r="DF225" s="89"/>
    </row>
    <row r="226" spans="32:110" x14ac:dyDescent="0.2">
      <c r="AF226" s="86"/>
      <c r="AH226" s="86"/>
      <c r="AJ226" s="86"/>
      <c r="AL226" s="86"/>
      <c r="AN226" s="86"/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Q226" s="86"/>
      <c r="BR226" s="86"/>
      <c r="BS226" s="86"/>
      <c r="BU226" s="86"/>
      <c r="BV226" s="86"/>
      <c r="BW226" s="86"/>
      <c r="BX226" s="86"/>
      <c r="BZ226" s="86"/>
      <c r="CA226" s="86"/>
      <c r="CB226" s="86"/>
      <c r="CC226" s="86"/>
      <c r="CD226" s="86"/>
      <c r="CF226" s="86"/>
      <c r="CG226" s="86"/>
      <c r="CH226" s="86"/>
      <c r="CI226" s="86"/>
      <c r="CK226" s="86"/>
      <c r="CL226" s="86"/>
      <c r="CM226" s="86"/>
      <c r="CN226" s="86"/>
      <c r="CP226" s="86"/>
      <c r="CQ226" s="86"/>
      <c r="CR226" s="86"/>
      <c r="CS226" s="86"/>
      <c r="CU226" s="87"/>
      <c r="CW226" s="86"/>
      <c r="CX226" s="87"/>
      <c r="CY226" s="88"/>
      <c r="CZ226" s="86"/>
      <c r="DA226" s="87"/>
      <c r="DB226" s="86"/>
      <c r="DC226" s="86"/>
      <c r="DD226" s="86"/>
      <c r="DE226" s="86"/>
      <c r="DF226" s="89"/>
    </row>
    <row r="227" spans="32:110" x14ac:dyDescent="0.2">
      <c r="AF227" s="86"/>
      <c r="AH227" s="86"/>
      <c r="AJ227" s="86"/>
      <c r="AL227" s="86"/>
      <c r="AN227" s="86"/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Q227" s="86"/>
      <c r="BR227" s="86"/>
      <c r="BS227" s="86"/>
      <c r="BU227" s="86"/>
      <c r="BV227" s="86"/>
      <c r="BW227" s="86"/>
      <c r="BX227" s="86"/>
      <c r="BZ227" s="86"/>
      <c r="CA227" s="86"/>
      <c r="CB227" s="86"/>
      <c r="CC227" s="86"/>
      <c r="CD227" s="86"/>
      <c r="CF227" s="86"/>
      <c r="CG227" s="86"/>
      <c r="CH227" s="86"/>
      <c r="CI227" s="86"/>
      <c r="CK227" s="86"/>
      <c r="CL227" s="86"/>
      <c r="CM227" s="86"/>
      <c r="CN227" s="86"/>
      <c r="CP227" s="86"/>
      <c r="CQ227" s="86"/>
      <c r="CR227" s="86"/>
      <c r="CS227" s="86"/>
      <c r="CU227" s="87"/>
      <c r="CW227" s="86"/>
      <c r="CX227" s="87"/>
      <c r="CY227" s="88"/>
      <c r="CZ227" s="86"/>
      <c r="DA227" s="87"/>
      <c r="DB227" s="86"/>
      <c r="DC227" s="86"/>
      <c r="DD227" s="86"/>
      <c r="DE227" s="86"/>
      <c r="DF227" s="89"/>
    </row>
    <row r="228" spans="32:110" x14ac:dyDescent="0.2">
      <c r="AF228" s="86"/>
      <c r="AH228" s="86"/>
      <c r="AJ228" s="86"/>
      <c r="AL228" s="86"/>
      <c r="AN228" s="86"/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Q228" s="86"/>
      <c r="BR228" s="86"/>
      <c r="BS228" s="86"/>
      <c r="BU228" s="86"/>
      <c r="BV228" s="86"/>
      <c r="BW228" s="86"/>
      <c r="BX228" s="86"/>
      <c r="BZ228" s="86"/>
      <c r="CA228" s="86"/>
      <c r="CB228" s="86"/>
      <c r="CC228" s="86"/>
      <c r="CD228" s="86"/>
      <c r="CF228" s="86"/>
      <c r="CG228" s="86"/>
      <c r="CH228" s="86"/>
      <c r="CI228" s="86"/>
      <c r="CK228" s="86"/>
      <c r="CL228" s="86"/>
      <c r="CM228" s="86"/>
      <c r="CN228" s="86"/>
      <c r="CP228" s="86"/>
      <c r="CQ228" s="86"/>
      <c r="CR228" s="86"/>
      <c r="CS228" s="86"/>
      <c r="CU228" s="87"/>
      <c r="CW228" s="86"/>
      <c r="CX228" s="87"/>
      <c r="CY228" s="88"/>
      <c r="CZ228" s="86"/>
      <c r="DA228" s="87"/>
      <c r="DB228" s="86"/>
      <c r="DC228" s="86"/>
      <c r="DD228" s="86"/>
      <c r="DE228" s="86"/>
      <c r="DF228" s="89"/>
    </row>
    <row r="229" spans="32:110" x14ac:dyDescent="0.2">
      <c r="AF229" s="86"/>
      <c r="AH229" s="86"/>
      <c r="AJ229" s="86"/>
      <c r="AL229" s="86"/>
      <c r="AN229" s="86"/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Q229" s="86"/>
      <c r="BR229" s="86"/>
      <c r="BS229" s="86"/>
      <c r="BU229" s="86"/>
      <c r="BV229" s="86"/>
      <c r="BW229" s="86"/>
      <c r="BX229" s="86"/>
      <c r="BZ229" s="86"/>
      <c r="CA229" s="86"/>
      <c r="CB229" s="86"/>
      <c r="CC229" s="86"/>
      <c r="CD229" s="86"/>
      <c r="CF229" s="86"/>
      <c r="CG229" s="86"/>
      <c r="CH229" s="86"/>
      <c r="CI229" s="86"/>
      <c r="CK229" s="86"/>
      <c r="CL229" s="86"/>
      <c r="CM229" s="86"/>
      <c r="CN229" s="86"/>
      <c r="CP229" s="86"/>
      <c r="CQ229" s="86"/>
      <c r="CR229" s="86"/>
      <c r="CS229" s="86"/>
      <c r="CU229" s="87"/>
      <c r="CW229" s="86"/>
      <c r="CX229" s="87"/>
      <c r="CY229" s="88"/>
      <c r="CZ229" s="86"/>
      <c r="DA229" s="87"/>
      <c r="DB229" s="86"/>
      <c r="DC229" s="86"/>
      <c r="DD229" s="86"/>
      <c r="DE229" s="86"/>
      <c r="DF229" s="89"/>
    </row>
    <row r="230" spans="32:110" x14ac:dyDescent="0.2">
      <c r="AF230" s="86"/>
      <c r="AH230" s="86"/>
      <c r="AJ230" s="86"/>
      <c r="AL230" s="86"/>
      <c r="AN230" s="86"/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Q230" s="86"/>
      <c r="BR230" s="86"/>
      <c r="BS230" s="86"/>
      <c r="BU230" s="86"/>
      <c r="BV230" s="86"/>
      <c r="BW230" s="86"/>
      <c r="BX230" s="86"/>
      <c r="BZ230" s="86"/>
      <c r="CA230" s="86"/>
      <c r="CB230" s="86"/>
      <c r="CC230" s="86"/>
      <c r="CD230" s="86"/>
      <c r="CF230" s="86"/>
      <c r="CG230" s="86"/>
      <c r="CH230" s="86"/>
      <c r="CI230" s="86"/>
      <c r="CK230" s="86"/>
      <c r="CL230" s="86"/>
      <c r="CM230" s="86"/>
      <c r="CN230" s="86"/>
      <c r="CP230" s="86"/>
      <c r="CQ230" s="86"/>
      <c r="CR230" s="86"/>
      <c r="CS230" s="86"/>
      <c r="CU230" s="87"/>
      <c r="CW230" s="86"/>
      <c r="CX230" s="87"/>
      <c r="CY230" s="88"/>
      <c r="CZ230" s="86"/>
      <c r="DA230" s="87"/>
      <c r="DB230" s="86"/>
      <c r="DC230" s="86"/>
      <c r="DD230" s="86"/>
      <c r="DE230" s="86"/>
      <c r="DF230" s="89"/>
    </row>
    <row r="231" spans="32:110" x14ac:dyDescent="0.2">
      <c r="AF231" s="86"/>
      <c r="AH231" s="86"/>
      <c r="AJ231" s="86"/>
      <c r="AL231" s="86"/>
      <c r="AN231" s="86"/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Q231" s="86"/>
      <c r="BR231" s="86"/>
      <c r="BS231" s="86"/>
      <c r="BU231" s="86"/>
      <c r="BV231" s="86"/>
      <c r="BW231" s="86"/>
      <c r="BX231" s="86"/>
      <c r="BZ231" s="86"/>
      <c r="CA231" s="86"/>
      <c r="CB231" s="86"/>
      <c r="CC231" s="86"/>
      <c r="CD231" s="86"/>
      <c r="CF231" s="86"/>
      <c r="CG231" s="86"/>
      <c r="CH231" s="86"/>
      <c r="CI231" s="86"/>
      <c r="CK231" s="86"/>
      <c r="CL231" s="86"/>
      <c r="CM231" s="86"/>
      <c r="CN231" s="86"/>
      <c r="CP231" s="86"/>
      <c r="CQ231" s="86"/>
      <c r="CR231" s="86"/>
      <c r="CS231" s="86"/>
      <c r="CU231" s="87"/>
      <c r="CW231" s="86"/>
      <c r="CX231" s="87"/>
      <c r="CY231" s="88"/>
      <c r="CZ231" s="86"/>
      <c r="DA231" s="87"/>
      <c r="DB231" s="86"/>
      <c r="DC231" s="86"/>
      <c r="DD231" s="86"/>
      <c r="DE231" s="86"/>
      <c r="DF231" s="89"/>
    </row>
    <row r="232" spans="32:110" x14ac:dyDescent="0.2">
      <c r="AF232" s="86"/>
      <c r="AH232" s="86"/>
      <c r="AJ232" s="86"/>
      <c r="AL232" s="86"/>
      <c r="AN232" s="86"/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Q232" s="86"/>
      <c r="BR232" s="86"/>
      <c r="BS232" s="86"/>
      <c r="BU232" s="86"/>
      <c r="BV232" s="86"/>
      <c r="BW232" s="86"/>
      <c r="BX232" s="86"/>
      <c r="BZ232" s="86"/>
      <c r="CA232" s="86"/>
      <c r="CB232" s="86"/>
      <c r="CC232" s="86"/>
      <c r="CD232" s="86"/>
      <c r="CF232" s="86"/>
      <c r="CG232" s="86"/>
      <c r="CH232" s="86"/>
      <c r="CI232" s="86"/>
      <c r="CK232" s="86"/>
      <c r="CL232" s="86"/>
      <c r="CM232" s="86"/>
      <c r="CN232" s="86"/>
      <c r="CP232" s="86"/>
      <c r="CQ232" s="86"/>
      <c r="CR232" s="86"/>
      <c r="CS232" s="86"/>
      <c r="CU232" s="87"/>
      <c r="CW232" s="86"/>
      <c r="CX232" s="87"/>
      <c r="CY232" s="88"/>
      <c r="CZ232" s="86"/>
      <c r="DA232" s="87"/>
      <c r="DB232" s="86"/>
      <c r="DC232" s="86"/>
      <c r="DD232" s="86"/>
      <c r="DE232" s="86"/>
      <c r="DF232" s="89"/>
    </row>
    <row r="233" spans="32:110" x14ac:dyDescent="0.2">
      <c r="AF233" s="86"/>
      <c r="AH233" s="86"/>
      <c r="AJ233" s="86"/>
      <c r="AL233" s="86"/>
      <c r="AN233" s="86"/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Q233" s="86"/>
      <c r="BR233" s="86"/>
      <c r="BS233" s="86"/>
      <c r="BU233" s="86"/>
      <c r="BV233" s="86"/>
      <c r="BW233" s="86"/>
      <c r="BX233" s="86"/>
      <c r="BZ233" s="86"/>
      <c r="CA233" s="86"/>
      <c r="CB233" s="86"/>
      <c r="CC233" s="86"/>
      <c r="CD233" s="86"/>
      <c r="CF233" s="86"/>
      <c r="CG233" s="86"/>
      <c r="CH233" s="86"/>
      <c r="CI233" s="86"/>
      <c r="CK233" s="86"/>
      <c r="CL233" s="86"/>
      <c r="CM233" s="86"/>
      <c r="CN233" s="86"/>
      <c r="CP233" s="86"/>
      <c r="CQ233" s="86"/>
      <c r="CR233" s="86"/>
      <c r="CS233" s="86"/>
      <c r="CU233" s="87"/>
      <c r="CW233" s="86"/>
      <c r="CX233" s="87"/>
      <c r="CY233" s="88"/>
      <c r="CZ233" s="86"/>
      <c r="DA233" s="87"/>
      <c r="DB233" s="86"/>
      <c r="DC233" s="86"/>
      <c r="DD233" s="86"/>
      <c r="DE233" s="86"/>
      <c r="DF233" s="89"/>
    </row>
    <row r="234" spans="32:110" x14ac:dyDescent="0.2">
      <c r="AF234" s="86"/>
      <c r="AH234" s="86"/>
      <c r="AJ234" s="86"/>
      <c r="AL234" s="86"/>
      <c r="AN234" s="86"/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Q234" s="86"/>
      <c r="BR234" s="86"/>
      <c r="BS234" s="86"/>
      <c r="BU234" s="86"/>
      <c r="BV234" s="86"/>
      <c r="BW234" s="86"/>
      <c r="BX234" s="86"/>
      <c r="BZ234" s="86"/>
      <c r="CA234" s="86"/>
      <c r="CB234" s="86"/>
      <c r="CC234" s="86"/>
      <c r="CD234" s="86"/>
      <c r="CF234" s="86"/>
      <c r="CG234" s="86"/>
      <c r="CH234" s="86"/>
      <c r="CI234" s="86"/>
      <c r="CK234" s="86"/>
      <c r="CL234" s="86"/>
      <c r="CM234" s="86"/>
      <c r="CN234" s="86"/>
      <c r="CP234" s="86"/>
      <c r="CQ234" s="86"/>
      <c r="CR234" s="86"/>
      <c r="CS234" s="86"/>
      <c r="CU234" s="87"/>
      <c r="CW234" s="86"/>
      <c r="CX234" s="87"/>
      <c r="CY234" s="88"/>
      <c r="CZ234" s="86"/>
      <c r="DA234" s="87"/>
      <c r="DB234" s="86"/>
      <c r="DC234" s="86"/>
      <c r="DD234" s="86"/>
      <c r="DE234" s="86"/>
      <c r="DF234" s="89"/>
    </row>
    <row r="235" spans="32:110" x14ac:dyDescent="0.2">
      <c r="AF235" s="86"/>
      <c r="AH235" s="86"/>
      <c r="AJ235" s="86"/>
      <c r="AL235" s="86"/>
      <c r="AN235" s="86"/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Q235" s="86"/>
      <c r="BR235" s="86"/>
      <c r="BS235" s="86"/>
      <c r="BU235" s="86"/>
      <c r="BV235" s="86"/>
      <c r="BW235" s="86"/>
      <c r="BX235" s="86"/>
      <c r="BZ235" s="86"/>
      <c r="CA235" s="86"/>
      <c r="CB235" s="86"/>
      <c r="CC235" s="86"/>
      <c r="CD235" s="86"/>
      <c r="CF235" s="86"/>
      <c r="CG235" s="86"/>
      <c r="CH235" s="86"/>
      <c r="CI235" s="86"/>
      <c r="CK235" s="86"/>
      <c r="CL235" s="86"/>
      <c r="CM235" s="86"/>
      <c r="CN235" s="86"/>
      <c r="CP235" s="86"/>
      <c r="CQ235" s="86"/>
      <c r="CR235" s="86"/>
      <c r="CS235" s="86"/>
      <c r="CU235" s="87"/>
      <c r="CW235" s="86"/>
      <c r="CX235" s="87"/>
      <c r="CY235" s="88"/>
      <c r="CZ235" s="86"/>
      <c r="DA235" s="87"/>
      <c r="DB235" s="86"/>
      <c r="DC235" s="86"/>
      <c r="DD235" s="86"/>
      <c r="DE235" s="86"/>
      <c r="DF235" s="89"/>
    </row>
    <row r="236" spans="32:110" x14ac:dyDescent="0.2">
      <c r="AF236" s="86"/>
      <c r="AH236" s="86"/>
      <c r="AJ236" s="86"/>
      <c r="AL236" s="86"/>
      <c r="AN236" s="86"/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Q236" s="86"/>
      <c r="BR236" s="86"/>
      <c r="BS236" s="86"/>
      <c r="BU236" s="86"/>
      <c r="BV236" s="86"/>
      <c r="BW236" s="86"/>
      <c r="BX236" s="86"/>
      <c r="BZ236" s="86"/>
      <c r="CA236" s="86"/>
      <c r="CB236" s="86"/>
      <c r="CC236" s="86"/>
      <c r="CD236" s="86"/>
      <c r="CF236" s="86"/>
      <c r="CG236" s="86"/>
      <c r="CH236" s="86"/>
      <c r="CI236" s="86"/>
      <c r="CK236" s="86"/>
      <c r="CL236" s="86"/>
      <c r="CM236" s="86"/>
      <c r="CN236" s="86"/>
      <c r="CP236" s="86"/>
      <c r="CQ236" s="86"/>
      <c r="CR236" s="86"/>
      <c r="CS236" s="86"/>
      <c r="CU236" s="87"/>
      <c r="CW236" s="86"/>
      <c r="CX236" s="87"/>
      <c r="CY236" s="88"/>
      <c r="CZ236" s="86"/>
      <c r="DA236" s="87"/>
      <c r="DB236" s="86"/>
      <c r="DC236" s="86"/>
      <c r="DD236" s="86"/>
      <c r="DE236" s="86"/>
      <c r="DF236" s="89"/>
    </row>
    <row r="237" spans="32:110" x14ac:dyDescent="0.2">
      <c r="AF237" s="86"/>
      <c r="AH237" s="86"/>
      <c r="AJ237" s="86"/>
      <c r="AL237" s="86"/>
      <c r="AN237" s="86"/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Q237" s="86"/>
      <c r="BR237" s="86"/>
      <c r="BS237" s="86"/>
      <c r="BU237" s="86"/>
      <c r="BV237" s="86"/>
      <c r="BW237" s="86"/>
      <c r="BX237" s="86"/>
      <c r="BZ237" s="86"/>
      <c r="CA237" s="86"/>
      <c r="CB237" s="86"/>
      <c r="CC237" s="86"/>
      <c r="CD237" s="86"/>
      <c r="CF237" s="86"/>
      <c r="CG237" s="86"/>
      <c r="CH237" s="86"/>
      <c r="CI237" s="86"/>
      <c r="CK237" s="86"/>
      <c r="CL237" s="86"/>
      <c r="CM237" s="86"/>
      <c r="CN237" s="86"/>
      <c r="CP237" s="86"/>
      <c r="CQ237" s="86"/>
      <c r="CR237" s="86"/>
      <c r="CS237" s="86"/>
      <c r="CU237" s="87"/>
      <c r="CW237" s="86"/>
      <c r="CX237" s="87"/>
      <c r="CY237" s="88"/>
      <c r="CZ237" s="86"/>
      <c r="DA237" s="87"/>
      <c r="DB237" s="86"/>
      <c r="DC237" s="86"/>
      <c r="DD237" s="86"/>
      <c r="DE237" s="86"/>
      <c r="DF237" s="89"/>
    </row>
    <row r="238" spans="32:110" x14ac:dyDescent="0.2">
      <c r="AF238" s="86"/>
      <c r="AH238" s="86"/>
      <c r="AJ238" s="86"/>
      <c r="AL238" s="86"/>
      <c r="AN238" s="86"/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Q238" s="86"/>
      <c r="BR238" s="86"/>
      <c r="BS238" s="86"/>
      <c r="BU238" s="86"/>
      <c r="BV238" s="86"/>
      <c r="BW238" s="86"/>
      <c r="BX238" s="86"/>
      <c r="BZ238" s="86"/>
      <c r="CA238" s="86"/>
      <c r="CB238" s="86"/>
      <c r="CC238" s="86"/>
      <c r="CD238" s="86"/>
      <c r="CF238" s="86"/>
      <c r="CG238" s="86"/>
      <c r="CH238" s="86"/>
      <c r="CI238" s="86"/>
      <c r="CK238" s="86"/>
      <c r="CL238" s="86"/>
      <c r="CM238" s="86"/>
      <c r="CN238" s="86"/>
      <c r="CP238" s="86"/>
      <c r="CQ238" s="86"/>
      <c r="CR238" s="86"/>
      <c r="CS238" s="86"/>
      <c r="CU238" s="87"/>
      <c r="CW238" s="86"/>
      <c r="CX238" s="87"/>
      <c r="CY238" s="88"/>
      <c r="CZ238" s="86"/>
      <c r="DA238" s="87"/>
      <c r="DB238" s="86"/>
      <c r="DC238" s="86"/>
      <c r="DD238" s="86"/>
      <c r="DE238" s="86"/>
      <c r="DF238" s="89"/>
    </row>
    <row r="239" spans="32:110" x14ac:dyDescent="0.2">
      <c r="AF239" s="86"/>
      <c r="AH239" s="86"/>
      <c r="AJ239" s="86"/>
      <c r="AL239" s="86"/>
      <c r="AN239" s="86"/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Q239" s="86"/>
      <c r="BR239" s="86"/>
      <c r="BS239" s="86"/>
      <c r="BU239" s="86"/>
      <c r="BV239" s="86"/>
      <c r="BW239" s="86"/>
      <c r="BX239" s="86"/>
      <c r="BZ239" s="86"/>
      <c r="CA239" s="86"/>
      <c r="CB239" s="86"/>
      <c r="CC239" s="86"/>
      <c r="CD239" s="86"/>
      <c r="CF239" s="86"/>
      <c r="CG239" s="86"/>
      <c r="CH239" s="86"/>
      <c r="CI239" s="86"/>
      <c r="CK239" s="86"/>
      <c r="CL239" s="86"/>
      <c r="CM239" s="86"/>
      <c r="CN239" s="86"/>
      <c r="CP239" s="86"/>
      <c r="CQ239" s="86"/>
      <c r="CR239" s="86"/>
      <c r="CS239" s="86"/>
      <c r="CU239" s="87"/>
      <c r="CW239" s="86"/>
      <c r="CX239" s="87"/>
      <c r="CY239" s="88"/>
      <c r="CZ239" s="86"/>
      <c r="DA239" s="87"/>
      <c r="DB239" s="86"/>
      <c r="DC239" s="86"/>
      <c r="DD239" s="86"/>
      <c r="DE239" s="86"/>
      <c r="DF239" s="89"/>
    </row>
    <row r="240" spans="32:110" x14ac:dyDescent="0.2">
      <c r="AF240" s="86"/>
      <c r="AH240" s="86"/>
      <c r="AJ240" s="86"/>
      <c r="AL240" s="86"/>
      <c r="AN240" s="86"/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Q240" s="86"/>
      <c r="BR240" s="86"/>
      <c r="BS240" s="86"/>
      <c r="BU240" s="86"/>
      <c r="BV240" s="86"/>
      <c r="BW240" s="86"/>
      <c r="BX240" s="86"/>
      <c r="BZ240" s="86"/>
      <c r="CA240" s="86"/>
      <c r="CB240" s="86"/>
      <c r="CC240" s="86"/>
      <c r="CD240" s="86"/>
      <c r="CF240" s="86"/>
      <c r="CG240" s="86"/>
      <c r="CH240" s="86"/>
      <c r="CI240" s="86"/>
      <c r="CK240" s="86"/>
      <c r="CL240" s="86"/>
      <c r="CM240" s="86"/>
      <c r="CN240" s="86"/>
      <c r="CP240" s="86"/>
      <c r="CQ240" s="86"/>
      <c r="CR240" s="86"/>
      <c r="CS240" s="86"/>
      <c r="CU240" s="87"/>
      <c r="CW240" s="86"/>
      <c r="CX240" s="87"/>
      <c r="CY240" s="88"/>
      <c r="CZ240" s="86"/>
      <c r="DA240" s="87"/>
      <c r="DB240" s="86"/>
      <c r="DC240" s="86"/>
      <c r="DD240" s="86"/>
      <c r="DE240" s="86"/>
      <c r="DF240" s="89"/>
    </row>
    <row r="241" spans="32:110" x14ac:dyDescent="0.2">
      <c r="AF241" s="86"/>
      <c r="AH241" s="86"/>
      <c r="AJ241" s="86"/>
      <c r="AL241" s="86"/>
      <c r="AN241" s="86"/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Q241" s="86"/>
      <c r="BR241" s="86"/>
      <c r="BS241" s="86"/>
      <c r="BU241" s="86"/>
      <c r="BV241" s="86"/>
      <c r="BW241" s="86"/>
      <c r="BX241" s="86"/>
      <c r="BZ241" s="86"/>
      <c r="CA241" s="86"/>
      <c r="CB241" s="86"/>
      <c r="CC241" s="86"/>
      <c r="CD241" s="86"/>
      <c r="CF241" s="86"/>
      <c r="CG241" s="86"/>
      <c r="CH241" s="86"/>
      <c r="CI241" s="86"/>
      <c r="CK241" s="86"/>
      <c r="CL241" s="86"/>
      <c r="CM241" s="86"/>
      <c r="CN241" s="86"/>
      <c r="CP241" s="86"/>
      <c r="CQ241" s="86"/>
      <c r="CR241" s="86"/>
      <c r="CS241" s="86"/>
      <c r="CU241" s="87"/>
      <c r="CW241" s="86"/>
      <c r="CX241" s="87"/>
      <c r="CY241" s="88"/>
      <c r="CZ241" s="86"/>
      <c r="DA241" s="87"/>
      <c r="DB241" s="86"/>
      <c r="DC241" s="86"/>
      <c r="DD241" s="86"/>
      <c r="DE241" s="86"/>
      <c r="DF241" s="89"/>
    </row>
    <row r="242" spans="32:110" x14ac:dyDescent="0.2">
      <c r="AF242" s="86"/>
      <c r="AH242" s="86"/>
      <c r="AJ242" s="86"/>
      <c r="AL242" s="86"/>
      <c r="AN242" s="86"/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Q242" s="86"/>
      <c r="BR242" s="86"/>
      <c r="BS242" s="86"/>
      <c r="BU242" s="86"/>
      <c r="BV242" s="86"/>
      <c r="BW242" s="86"/>
      <c r="BX242" s="86"/>
      <c r="BZ242" s="86"/>
      <c r="CA242" s="86"/>
      <c r="CB242" s="86"/>
      <c r="CC242" s="86"/>
      <c r="CD242" s="86"/>
      <c r="CF242" s="86"/>
      <c r="CG242" s="86"/>
      <c r="CH242" s="86"/>
      <c r="CI242" s="86"/>
      <c r="CK242" s="86"/>
      <c r="CL242" s="86"/>
      <c r="CM242" s="86"/>
      <c r="CN242" s="86"/>
      <c r="CP242" s="86"/>
      <c r="CQ242" s="86"/>
      <c r="CR242" s="86"/>
      <c r="CS242" s="86"/>
      <c r="CU242" s="87"/>
      <c r="CW242" s="86"/>
      <c r="CX242" s="87"/>
      <c r="CY242" s="88"/>
      <c r="CZ242" s="86"/>
      <c r="DA242" s="87"/>
      <c r="DB242" s="86"/>
      <c r="DC242" s="86"/>
      <c r="DD242" s="86"/>
      <c r="DE242" s="86"/>
      <c r="DF242" s="89"/>
    </row>
    <row r="243" spans="32:110" x14ac:dyDescent="0.2">
      <c r="AF243" s="86"/>
      <c r="AH243" s="86"/>
      <c r="AJ243" s="86"/>
      <c r="AL243" s="86"/>
      <c r="AN243" s="86"/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Q243" s="86"/>
      <c r="BR243" s="86"/>
      <c r="BS243" s="86"/>
      <c r="BU243" s="86"/>
      <c r="BV243" s="86"/>
      <c r="BW243" s="86"/>
      <c r="BX243" s="86"/>
      <c r="BZ243" s="86"/>
      <c r="CA243" s="86"/>
      <c r="CB243" s="86"/>
      <c r="CC243" s="86"/>
      <c r="CD243" s="86"/>
      <c r="CF243" s="86"/>
      <c r="CG243" s="86"/>
      <c r="CH243" s="86"/>
      <c r="CI243" s="86"/>
      <c r="CK243" s="86"/>
      <c r="CL243" s="86"/>
      <c r="CM243" s="86"/>
      <c r="CN243" s="86"/>
      <c r="CP243" s="86"/>
      <c r="CQ243" s="86"/>
      <c r="CR243" s="86"/>
      <c r="CS243" s="86"/>
      <c r="CU243" s="87"/>
      <c r="CW243" s="86"/>
      <c r="CX243" s="87"/>
      <c r="CY243" s="88"/>
      <c r="CZ243" s="86"/>
      <c r="DA243" s="87"/>
      <c r="DB243" s="86"/>
      <c r="DC243" s="86"/>
      <c r="DD243" s="86"/>
      <c r="DE243" s="86"/>
      <c r="DF243" s="89"/>
    </row>
    <row r="244" spans="32:110" x14ac:dyDescent="0.2">
      <c r="AF244" s="86"/>
      <c r="AH244" s="86"/>
      <c r="AJ244" s="86"/>
      <c r="AL244" s="86"/>
      <c r="AN244" s="86"/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Q244" s="86"/>
      <c r="BR244" s="86"/>
      <c r="BS244" s="86"/>
      <c r="BU244" s="86"/>
      <c r="BV244" s="86"/>
      <c r="BW244" s="86"/>
      <c r="BX244" s="86"/>
      <c r="BZ244" s="86"/>
      <c r="CA244" s="86"/>
      <c r="CB244" s="86"/>
      <c r="CC244" s="86"/>
      <c r="CD244" s="86"/>
      <c r="CF244" s="86"/>
      <c r="CG244" s="86"/>
      <c r="CH244" s="86"/>
      <c r="CI244" s="86"/>
      <c r="CK244" s="86"/>
      <c r="CL244" s="86"/>
      <c r="CM244" s="86"/>
      <c r="CN244" s="86"/>
      <c r="CP244" s="86"/>
      <c r="CQ244" s="86"/>
      <c r="CR244" s="86"/>
      <c r="CS244" s="86"/>
      <c r="CU244" s="87"/>
      <c r="CW244" s="86"/>
      <c r="CX244" s="87"/>
      <c r="CY244" s="88"/>
      <c r="CZ244" s="86"/>
      <c r="DA244" s="87"/>
      <c r="DB244" s="86"/>
      <c r="DC244" s="86"/>
      <c r="DD244" s="86"/>
      <c r="DE244" s="86"/>
      <c r="DF244" s="89"/>
    </row>
    <row r="245" spans="32:110" x14ac:dyDescent="0.2">
      <c r="AF245" s="86"/>
      <c r="AH245" s="86"/>
      <c r="AJ245" s="86"/>
      <c r="AL245" s="86"/>
      <c r="AN245" s="86"/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Q245" s="86"/>
      <c r="BR245" s="86"/>
      <c r="BS245" s="86"/>
      <c r="BU245" s="86"/>
      <c r="BV245" s="86"/>
      <c r="BW245" s="86"/>
      <c r="BX245" s="86"/>
      <c r="BZ245" s="86"/>
      <c r="CA245" s="86"/>
      <c r="CB245" s="86"/>
      <c r="CC245" s="86"/>
      <c r="CD245" s="86"/>
      <c r="CF245" s="86"/>
      <c r="CG245" s="86"/>
      <c r="CH245" s="86"/>
      <c r="CI245" s="86"/>
      <c r="CK245" s="86"/>
      <c r="CL245" s="86"/>
      <c r="CM245" s="86"/>
      <c r="CN245" s="86"/>
      <c r="CP245" s="86"/>
      <c r="CQ245" s="86"/>
      <c r="CR245" s="86"/>
      <c r="CS245" s="86"/>
      <c r="CU245" s="87"/>
      <c r="CW245" s="86"/>
      <c r="CX245" s="87"/>
      <c r="CY245" s="88"/>
      <c r="CZ245" s="86"/>
      <c r="DA245" s="87"/>
      <c r="DB245" s="86"/>
      <c r="DC245" s="86"/>
      <c r="DD245" s="86"/>
      <c r="DE245" s="86"/>
      <c r="DF245" s="89"/>
    </row>
    <row r="246" spans="32:110" x14ac:dyDescent="0.2">
      <c r="AF246" s="86"/>
      <c r="AH246" s="86"/>
      <c r="AJ246" s="86"/>
      <c r="AL246" s="86"/>
      <c r="AN246" s="86"/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Q246" s="86"/>
      <c r="BR246" s="86"/>
      <c r="BS246" s="86"/>
      <c r="BU246" s="86"/>
      <c r="BV246" s="86"/>
      <c r="BW246" s="86"/>
      <c r="BX246" s="86"/>
      <c r="BZ246" s="86"/>
      <c r="CA246" s="86"/>
      <c r="CB246" s="86"/>
      <c r="CC246" s="86"/>
      <c r="CD246" s="86"/>
      <c r="CF246" s="86"/>
      <c r="CG246" s="86"/>
      <c r="CH246" s="86"/>
      <c r="CI246" s="86"/>
      <c r="CK246" s="86"/>
      <c r="CL246" s="86"/>
      <c r="CM246" s="86"/>
      <c r="CN246" s="86"/>
      <c r="CP246" s="86"/>
      <c r="CQ246" s="86"/>
      <c r="CR246" s="86"/>
      <c r="CS246" s="86"/>
      <c r="CU246" s="87"/>
      <c r="CW246" s="86"/>
      <c r="CX246" s="87"/>
      <c r="CY246" s="88"/>
      <c r="CZ246" s="86"/>
      <c r="DA246" s="87"/>
      <c r="DB246" s="86"/>
      <c r="DC246" s="86"/>
      <c r="DD246" s="86"/>
      <c r="DE246" s="86"/>
      <c r="DF246" s="89"/>
    </row>
    <row r="247" spans="32:110" x14ac:dyDescent="0.2">
      <c r="AF247" s="86"/>
      <c r="AH247" s="86"/>
      <c r="AJ247" s="86"/>
      <c r="AL247" s="86"/>
      <c r="AN247" s="86"/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Q247" s="86"/>
      <c r="BR247" s="86"/>
      <c r="BS247" s="86"/>
      <c r="BU247" s="86"/>
      <c r="BV247" s="86"/>
      <c r="BW247" s="86"/>
      <c r="BX247" s="86"/>
      <c r="BZ247" s="86"/>
      <c r="CA247" s="86"/>
      <c r="CB247" s="86"/>
      <c r="CC247" s="86"/>
      <c r="CD247" s="86"/>
      <c r="CF247" s="86"/>
      <c r="CG247" s="86"/>
      <c r="CH247" s="86"/>
      <c r="CI247" s="86"/>
      <c r="CK247" s="86"/>
      <c r="CL247" s="86"/>
      <c r="CM247" s="86"/>
      <c r="CN247" s="86"/>
      <c r="CP247" s="86"/>
      <c r="CQ247" s="86"/>
      <c r="CR247" s="86"/>
      <c r="CS247" s="86"/>
      <c r="CU247" s="87"/>
      <c r="CW247" s="86"/>
      <c r="CX247" s="87"/>
      <c r="CY247" s="88"/>
      <c r="CZ247" s="86"/>
      <c r="DA247" s="87"/>
      <c r="DB247" s="86"/>
      <c r="DC247" s="86"/>
      <c r="DD247" s="86"/>
      <c r="DE247" s="86"/>
      <c r="DF247" s="89"/>
    </row>
    <row r="248" spans="32:110" x14ac:dyDescent="0.2">
      <c r="AF248" s="86"/>
      <c r="AH248" s="86"/>
      <c r="AJ248" s="86"/>
      <c r="AL248" s="86"/>
      <c r="AN248" s="86"/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Q248" s="86"/>
      <c r="BR248" s="86"/>
      <c r="BS248" s="86"/>
      <c r="BU248" s="86"/>
      <c r="BV248" s="86"/>
      <c r="BW248" s="86"/>
      <c r="BX248" s="86"/>
      <c r="BZ248" s="86"/>
      <c r="CA248" s="86"/>
      <c r="CB248" s="86"/>
      <c r="CC248" s="86"/>
      <c r="CD248" s="86"/>
      <c r="CF248" s="86"/>
      <c r="CG248" s="86"/>
      <c r="CH248" s="86"/>
      <c r="CI248" s="86"/>
      <c r="CK248" s="86"/>
      <c r="CL248" s="86"/>
      <c r="CM248" s="86"/>
      <c r="CN248" s="86"/>
      <c r="CP248" s="86"/>
      <c r="CQ248" s="86"/>
      <c r="CR248" s="86"/>
      <c r="CS248" s="86"/>
      <c r="CU248" s="87"/>
      <c r="CW248" s="86"/>
      <c r="CX248" s="87"/>
      <c r="CY248" s="88"/>
      <c r="CZ248" s="86"/>
      <c r="DA248" s="87"/>
      <c r="DB248" s="86"/>
      <c r="DC248" s="86"/>
      <c r="DD248" s="86"/>
      <c r="DE248" s="86"/>
      <c r="DF248" s="89"/>
    </row>
    <row r="249" spans="32:110" x14ac:dyDescent="0.2">
      <c r="AF249" s="86"/>
      <c r="AH249" s="86"/>
      <c r="AJ249" s="86"/>
      <c r="AL249" s="86"/>
      <c r="AN249" s="86"/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Q249" s="86"/>
      <c r="BR249" s="86"/>
      <c r="BS249" s="86"/>
      <c r="BU249" s="86"/>
      <c r="BV249" s="86"/>
      <c r="BW249" s="86"/>
      <c r="BX249" s="86"/>
      <c r="BZ249" s="86"/>
      <c r="CA249" s="86"/>
      <c r="CB249" s="86"/>
      <c r="CC249" s="86"/>
      <c r="CD249" s="86"/>
      <c r="CF249" s="86"/>
      <c r="CG249" s="86"/>
      <c r="CH249" s="86"/>
      <c r="CI249" s="86"/>
      <c r="CK249" s="86"/>
      <c r="CL249" s="86"/>
      <c r="CM249" s="86"/>
      <c r="CN249" s="86"/>
      <c r="CP249" s="86"/>
      <c r="CQ249" s="86"/>
      <c r="CR249" s="86"/>
      <c r="CS249" s="86"/>
      <c r="CU249" s="87"/>
      <c r="CW249" s="86"/>
      <c r="CX249" s="87"/>
      <c r="CY249" s="88"/>
      <c r="CZ249" s="86"/>
      <c r="DA249" s="87"/>
      <c r="DB249" s="86"/>
      <c r="DC249" s="86"/>
      <c r="DD249" s="86"/>
      <c r="DE249" s="86"/>
      <c r="DF249" s="89"/>
    </row>
    <row r="250" spans="32:110" x14ac:dyDescent="0.2">
      <c r="AF250" s="86"/>
      <c r="AH250" s="86"/>
      <c r="AJ250" s="86"/>
      <c r="AL250" s="86"/>
      <c r="AN250" s="86"/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Q250" s="86"/>
      <c r="BR250" s="86"/>
      <c r="BS250" s="86"/>
      <c r="BU250" s="86"/>
      <c r="BV250" s="86"/>
      <c r="BW250" s="86"/>
      <c r="BX250" s="86"/>
      <c r="BZ250" s="86"/>
      <c r="CA250" s="86"/>
      <c r="CB250" s="86"/>
      <c r="CC250" s="86"/>
      <c r="CD250" s="86"/>
      <c r="CF250" s="86"/>
      <c r="CG250" s="86"/>
      <c r="CH250" s="86"/>
      <c r="CI250" s="86"/>
      <c r="CK250" s="86"/>
      <c r="CL250" s="86"/>
      <c r="CM250" s="86"/>
      <c r="CN250" s="86"/>
      <c r="CP250" s="86"/>
      <c r="CQ250" s="86"/>
      <c r="CR250" s="86"/>
      <c r="CS250" s="86"/>
      <c r="CU250" s="87"/>
      <c r="CW250" s="86"/>
      <c r="CX250" s="87"/>
      <c r="CY250" s="88"/>
      <c r="CZ250" s="86"/>
      <c r="DA250" s="87"/>
      <c r="DB250" s="86"/>
      <c r="DC250" s="86"/>
      <c r="DD250" s="86"/>
      <c r="DE250" s="86"/>
      <c r="DF250" s="89"/>
    </row>
    <row r="251" spans="32:110" x14ac:dyDescent="0.2">
      <c r="AF251" s="86"/>
      <c r="AH251" s="86"/>
      <c r="AJ251" s="86"/>
      <c r="AL251" s="86"/>
      <c r="AN251" s="86"/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Q251" s="86"/>
      <c r="BR251" s="86"/>
      <c r="BS251" s="86"/>
      <c r="BU251" s="86"/>
      <c r="BV251" s="86"/>
      <c r="BW251" s="86"/>
      <c r="BX251" s="86"/>
      <c r="BZ251" s="86"/>
      <c r="CA251" s="86"/>
      <c r="CB251" s="86"/>
      <c r="CC251" s="86"/>
      <c r="CD251" s="86"/>
      <c r="CF251" s="86"/>
      <c r="CG251" s="86"/>
      <c r="CH251" s="86"/>
      <c r="CI251" s="86"/>
      <c r="CK251" s="86"/>
      <c r="CL251" s="86"/>
      <c r="CM251" s="86"/>
      <c r="CN251" s="86"/>
      <c r="CP251" s="86"/>
      <c r="CQ251" s="86"/>
      <c r="CR251" s="86"/>
      <c r="CS251" s="86"/>
      <c r="CU251" s="87"/>
      <c r="CW251" s="86"/>
      <c r="CX251" s="87"/>
      <c r="CY251" s="88"/>
      <c r="CZ251" s="86"/>
      <c r="DA251" s="87"/>
      <c r="DB251" s="86"/>
      <c r="DC251" s="86"/>
      <c r="DD251" s="86"/>
      <c r="DE251" s="86"/>
      <c r="DF251" s="89"/>
    </row>
    <row r="252" spans="32:110" x14ac:dyDescent="0.2">
      <c r="AF252" s="86"/>
      <c r="AH252" s="86"/>
      <c r="AJ252" s="86"/>
      <c r="AL252" s="86"/>
      <c r="AN252" s="86"/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Q252" s="86"/>
      <c r="BR252" s="86"/>
      <c r="BS252" s="86"/>
      <c r="BU252" s="86"/>
      <c r="BV252" s="86"/>
      <c r="BW252" s="86"/>
      <c r="BX252" s="86"/>
      <c r="BZ252" s="86"/>
      <c r="CA252" s="86"/>
      <c r="CB252" s="86"/>
      <c r="CC252" s="86"/>
      <c r="CD252" s="86"/>
      <c r="CF252" s="86"/>
      <c r="CG252" s="86"/>
      <c r="CH252" s="86"/>
      <c r="CI252" s="86"/>
      <c r="CK252" s="86"/>
      <c r="CL252" s="86"/>
      <c r="CM252" s="86"/>
      <c r="CN252" s="86"/>
      <c r="CP252" s="86"/>
      <c r="CQ252" s="86"/>
      <c r="CR252" s="86"/>
      <c r="CS252" s="86"/>
      <c r="CU252" s="87"/>
      <c r="CW252" s="86"/>
      <c r="CX252" s="87"/>
      <c r="CY252" s="88"/>
      <c r="CZ252" s="86"/>
      <c r="DA252" s="87"/>
      <c r="DB252" s="86"/>
      <c r="DC252" s="86"/>
      <c r="DD252" s="86"/>
      <c r="DE252" s="86"/>
      <c r="DF252" s="89"/>
    </row>
    <row r="253" spans="32:110" x14ac:dyDescent="0.2">
      <c r="AF253" s="86"/>
      <c r="AH253" s="86"/>
      <c r="AJ253" s="86"/>
      <c r="AL253" s="86"/>
      <c r="AN253" s="86"/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Q253" s="86"/>
      <c r="BR253" s="86"/>
      <c r="BS253" s="86"/>
      <c r="BU253" s="86"/>
      <c r="BV253" s="86"/>
      <c r="BW253" s="86"/>
      <c r="BX253" s="86"/>
      <c r="BZ253" s="86"/>
      <c r="CA253" s="86"/>
      <c r="CB253" s="86"/>
      <c r="CC253" s="86"/>
      <c r="CD253" s="86"/>
      <c r="CF253" s="86"/>
      <c r="CG253" s="86"/>
      <c r="CH253" s="86"/>
      <c r="CI253" s="86"/>
      <c r="CK253" s="86"/>
      <c r="CL253" s="86"/>
      <c r="CM253" s="86"/>
      <c r="CN253" s="86"/>
      <c r="CP253" s="86"/>
      <c r="CQ253" s="86"/>
      <c r="CR253" s="86"/>
      <c r="CS253" s="86"/>
      <c r="CU253" s="87"/>
      <c r="CW253" s="86"/>
      <c r="CX253" s="87"/>
      <c r="CY253" s="88"/>
      <c r="CZ253" s="86"/>
      <c r="DA253" s="87"/>
      <c r="DB253" s="86"/>
      <c r="DC253" s="86"/>
      <c r="DD253" s="86"/>
      <c r="DE253" s="86"/>
      <c r="DF253" s="89"/>
    </row>
    <row r="254" spans="32:110" x14ac:dyDescent="0.2">
      <c r="AF254" s="86"/>
      <c r="AH254" s="86"/>
      <c r="AJ254" s="86"/>
      <c r="AL254" s="86"/>
      <c r="AN254" s="86"/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Q254" s="86"/>
      <c r="BR254" s="86"/>
      <c r="BS254" s="86"/>
      <c r="BU254" s="86"/>
      <c r="BV254" s="86"/>
      <c r="BW254" s="86"/>
      <c r="BX254" s="86"/>
      <c r="BZ254" s="86"/>
      <c r="CA254" s="86"/>
      <c r="CB254" s="86"/>
      <c r="CC254" s="86"/>
      <c r="CD254" s="86"/>
      <c r="CF254" s="86"/>
      <c r="CG254" s="86"/>
      <c r="CH254" s="86"/>
      <c r="CI254" s="86"/>
      <c r="CK254" s="86"/>
      <c r="CL254" s="86"/>
      <c r="CM254" s="86"/>
      <c r="CN254" s="86"/>
      <c r="CP254" s="86"/>
      <c r="CQ254" s="86"/>
      <c r="CR254" s="86"/>
      <c r="CS254" s="86"/>
      <c r="CU254" s="87"/>
      <c r="CW254" s="86"/>
      <c r="CX254" s="87"/>
      <c r="CY254" s="88"/>
      <c r="CZ254" s="86"/>
      <c r="DA254" s="87"/>
      <c r="DB254" s="86"/>
      <c r="DC254" s="86"/>
      <c r="DD254" s="86"/>
      <c r="DE254" s="86"/>
      <c r="DF254" s="89"/>
    </row>
    <row r="255" spans="32:110" x14ac:dyDescent="0.2">
      <c r="AF255" s="86"/>
      <c r="AH255" s="86"/>
      <c r="AJ255" s="86"/>
      <c r="AL255" s="86"/>
      <c r="AN255" s="86"/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Q255" s="86"/>
      <c r="BR255" s="86"/>
      <c r="BS255" s="86"/>
      <c r="BU255" s="86"/>
      <c r="BV255" s="86"/>
      <c r="BW255" s="86"/>
      <c r="BX255" s="86"/>
      <c r="BZ255" s="86"/>
      <c r="CA255" s="86"/>
      <c r="CB255" s="86"/>
      <c r="CC255" s="86"/>
      <c r="CD255" s="86"/>
      <c r="CF255" s="86"/>
      <c r="CG255" s="86"/>
      <c r="CH255" s="86"/>
      <c r="CI255" s="86"/>
      <c r="CK255" s="86"/>
      <c r="CL255" s="86"/>
      <c r="CM255" s="86"/>
      <c r="CN255" s="86"/>
      <c r="CP255" s="86"/>
      <c r="CQ255" s="86"/>
      <c r="CR255" s="86"/>
      <c r="CS255" s="86"/>
      <c r="CU255" s="87"/>
      <c r="CW255" s="86"/>
      <c r="CX255" s="87"/>
      <c r="CY255" s="88"/>
      <c r="CZ255" s="86"/>
      <c r="DA255" s="87"/>
      <c r="DB255" s="86"/>
      <c r="DC255" s="86"/>
      <c r="DD255" s="86"/>
      <c r="DE255" s="86"/>
      <c r="DF255" s="89"/>
    </row>
    <row r="256" spans="32:110" x14ac:dyDescent="0.2">
      <c r="AF256" s="86"/>
      <c r="AH256" s="86"/>
      <c r="AJ256" s="86"/>
      <c r="AL256" s="86"/>
      <c r="AN256" s="86"/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Q256" s="86"/>
      <c r="BR256" s="86"/>
      <c r="BS256" s="86"/>
      <c r="BU256" s="86"/>
      <c r="BV256" s="86"/>
      <c r="BW256" s="86"/>
      <c r="BX256" s="86"/>
      <c r="BZ256" s="86"/>
      <c r="CA256" s="86"/>
      <c r="CB256" s="86"/>
      <c r="CC256" s="86"/>
      <c r="CD256" s="86"/>
      <c r="CF256" s="86"/>
      <c r="CG256" s="86"/>
      <c r="CH256" s="86"/>
      <c r="CI256" s="86"/>
      <c r="CK256" s="86"/>
      <c r="CL256" s="86"/>
      <c r="CM256" s="86"/>
      <c r="CN256" s="86"/>
      <c r="CP256" s="86"/>
      <c r="CQ256" s="86"/>
      <c r="CR256" s="86"/>
      <c r="CS256" s="86"/>
      <c r="CU256" s="87"/>
      <c r="CW256" s="86"/>
      <c r="CX256" s="87"/>
      <c r="CY256" s="88"/>
      <c r="CZ256" s="86"/>
      <c r="DA256" s="87"/>
      <c r="DB256" s="86"/>
      <c r="DC256" s="86"/>
      <c r="DD256" s="86"/>
      <c r="DE256" s="86"/>
      <c r="DF256" s="89"/>
    </row>
    <row r="257" spans="32:110" x14ac:dyDescent="0.2">
      <c r="AF257" s="86"/>
      <c r="AH257" s="86"/>
      <c r="AJ257" s="86"/>
      <c r="AL257" s="86"/>
      <c r="AN257" s="86"/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Q257" s="86"/>
      <c r="BR257" s="86"/>
      <c r="BS257" s="86"/>
      <c r="BU257" s="86"/>
      <c r="BV257" s="86"/>
      <c r="BW257" s="86"/>
      <c r="BX257" s="86"/>
      <c r="BZ257" s="86"/>
      <c r="CA257" s="86"/>
      <c r="CB257" s="86"/>
      <c r="CC257" s="86"/>
      <c r="CD257" s="86"/>
      <c r="CF257" s="86"/>
      <c r="CG257" s="86"/>
      <c r="CH257" s="86"/>
      <c r="CI257" s="86"/>
      <c r="CK257" s="86"/>
      <c r="CL257" s="86"/>
      <c r="CM257" s="86"/>
      <c r="CN257" s="86"/>
      <c r="CP257" s="86"/>
      <c r="CQ257" s="86"/>
      <c r="CR257" s="86"/>
      <c r="CS257" s="86"/>
      <c r="CU257" s="87"/>
      <c r="CW257" s="86"/>
      <c r="CX257" s="87"/>
      <c r="CY257" s="88"/>
      <c r="CZ257" s="86"/>
      <c r="DA257" s="87"/>
      <c r="DB257" s="86"/>
      <c r="DC257" s="86"/>
      <c r="DD257" s="86"/>
      <c r="DE257" s="86"/>
      <c r="DF257" s="89"/>
    </row>
    <row r="258" spans="32:110" x14ac:dyDescent="0.2">
      <c r="AF258" s="86"/>
      <c r="AH258" s="86"/>
      <c r="AJ258" s="86"/>
      <c r="AL258" s="86"/>
      <c r="AN258" s="86"/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Q258" s="86"/>
      <c r="BR258" s="86"/>
      <c r="BS258" s="86"/>
      <c r="BU258" s="86"/>
      <c r="BV258" s="86"/>
      <c r="BW258" s="86"/>
      <c r="BX258" s="86"/>
      <c r="BZ258" s="86"/>
      <c r="CA258" s="86"/>
      <c r="CB258" s="86"/>
      <c r="CC258" s="86"/>
      <c r="CD258" s="86"/>
      <c r="CF258" s="86"/>
      <c r="CG258" s="86"/>
      <c r="CH258" s="86"/>
      <c r="CI258" s="86"/>
      <c r="CK258" s="86"/>
      <c r="CL258" s="86"/>
      <c r="CM258" s="86"/>
      <c r="CN258" s="86"/>
      <c r="CP258" s="86"/>
      <c r="CQ258" s="86"/>
      <c r="CR258" s="86"/>
      <c r="CS258" s="86"/>
      <c r="CU258" s="87"/>
      <c r="CW258" s="86"/>
      <c r="CX258" s="87"/>
      <c r="CY258" s="88"/>
      <c r="CZ258" s="86"/>
      <c r="DA258" s="87"/>
      <c r="DB258" s="86"/>
      <c r="DC258" s="86"/>
      <c r="DD258" s="86"/>
      <c r="DE258" s="86"/>
      <c r="DF258" s="89"/>
    </row>
    <row r="259" spans="32:110" x14ac:dyDescent="0.2">
      <c r="AF259" s="86"/>
      <c r="AH259" s="86"/>
      <c r="AJ259" s="86"/>
      <c r="AL259" s="86"/>
      <c r="AN259" s="86"/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Q259" s="86"/>
      <c r="BR259" s="86"/>
      <c r="BS259" s="86"/>
      <c r="BU259" s="86"/>
      <c r="BV259" s="86"/>
      <c r="BW259" s="86"/>
      <c r="BX259" s="86"/>
      <c r="BZ259" s="86"/>
      <c r="CA259" s="86"/>
      <c r="CB259" s="86"/>
      <c r="CC259" s="86"/>
      <c r="CD259" s="86"/>
      <c r="CF259" s="86"/>
      <c r="CG259" s="86"/>
      <c r="CH259" s="86"/>
      <c r="CI259" s="86"/>
      <c r="CK259" s="86"/>
      <c r="CL259" s="86"/>
      <c r="CM259" s="86"/>
      <c r="CN259" s="86"/>
      <c r="CP259" s="86"/>
      <c r="CQ259" s="86"/>
      <c r="CR259" s="86"/>
      <c r="CS259" s="86"/>
      <c r="CU259" s="87"/>
      <c r="CW259" s="86"/>
      <c r="CX259" s="87"/>
      <c r="CY259" s="88"/>
      <c r="CZ259" s="86"/>
      <c r="DA259" s="87"/>
      <c r="DB259" s="86"/>
      <c r="DC259" s="86"/>
      <c r="DD259" s="86"/>
      <c r="DE259" s="86"/>
      <c r="DF259" s="89"/>
    </row>
    <row r="260" spans="32:110" x14ac:dyDescent="0.2">
      <c r="AF260" s="86"/>
      <c r="AH260" s="86"/>
      <c r="AJ260" s="86"/>
      <c r="AL260" s="86"/>
      <c r="AN260" s="86"/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Q260" s="86"/>
      <c r="BR260" s="86"/>
      <c r="BS260" s="86"/>
      <c r="BU260" s="86"/>
      <c r="BV260" s="86"/>
      <c r="BW260" s="86"/>
      <c r="BX260" s="86"/>
      <c r="BZ260" s="86"/>
      <c r="CA260" s="86"/>
      <c r="CB260" s="86"/>
      <c r="CC260" s="86"/>
      <c r="CD260" s="86"/>
      <c r="CF260" s="86"/>
      <c r="CG260" s="86"/>
      <c r="CH260" s="86"/>
      <c r="CI260" s="86"/>
      <c r="CK260" s="86"/>
      <c r="CL260" s="86"/>
      <c r="CM260" s="86"/>
      <c r="CN260" s="86"/>
      <c r="CP260" s="86"/>
      <c r="CQ260" s="86"/>
      <c r="CR260" s="86"/>
      <c r="CS260" s="86"/>
      <c r="CU260" s="87"/>
      <c r="CW260" s="86"/>
      <c r="CX260" s="87"/>
      <c r="CY260" s="88"/>
      <c r="CZ260" s="86"/>
      <c r="DA260" s="87"/>
      <c r="DB260" s="86"/>
      <c r="DC260" s="86"/>
      <c r="DD260" s="86"/>
      <c r="DE260" s="86"/>
      <c r="DF260" s="89"/>
    </row>
    <row r="261" spans="32:110" x14ac:dyDescent="0.2">
      <c r="AF261" s="86"/>
      <c r="AH261" s="86"/>
      <c r="AJ261" s="86"/>
      <c r="AL261" s="86"/>
      <c r="AN261" s="86"/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Q261" s="86"/>
      <c r="BR261" s="86"/>
      <c r="BS261" s="86"/>
      <c r="BU261" s="86"/>
      <c r="BV261" s="86"/>
      <c r="BW261" s="86"/>
      <c r="BX261" s="86"/>
      <c r="BZ261" s="86"/>
      <c r="CA261" s="86"/>
      <c r="CB261" s="86"/>
      <c r="CC261" s="86"/>
      <c r="CD261" s="86"/>
      <c r="CF261" s="86"/>
      <c r="CG261" s="86"/>
      <c r="CH261" s="86"/>
      <c r="CI261" s="86"/>
      <c r="CK261" s="86"/>
      <c r="CL261" s="86"/>
      <c r="CM261" s="86"/>
      <c r="CN261" s="86"/>
      <c r="CP261" s="86"/>
      <c r="CQ261" s="86"/>
      <c r="CR261" s="86"/>
      <c r="CS261" s="86"/>
      <c r="CU261" s="87"/>
      <c r="CW261" s="86"/>
      <c r="CX261" s="87"/>
      <c r="CY261" s="88"/>
      <c r="CZ261" s="86"/>
      <c r="DA261" s="87"/>
      <c r="DB261" s="86"/>
      <c r="DC261" s="86"/>
      <c r="DD261" s="86"/>
      <c r="DE261" s="86"/>
      <c r="DF261" s="89"/>
    </row>
    <row r="262" spans="32:110" x14ac:dyDescent="0.2">
      <c r="AF262" s="86"/>
      <c r="AH262" s="86"/>
      <c r="AJ262" s="86"/>
      <c r="AL262" s="86"/>
      <c r="AN262" s="86"/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Q262" s="86"/>
      <c r="BR262" s="86"/>
      <c r="BS262" s="86"/>
      <c r="BU262" s="86"/>
      <c r="BV262" s="86"/>
      <c r="BW262" s="86"/>
      <c r="BX262" s="86"/>
      <c r="BZ262" s="86"/>
      <c r="CA262" s="86"/>
      <c r="CB262" s="86"/>
      <c r="CC262" s="86"/>
      <c r="CD262" s="86"/>
      <c r="CF262" s="86"/>
      <c r="CG262" s="86"/>
      <c r="CH262" s="86"/>
      <c r="CI262" s="86"/>
      <c r="CK262" s="86"/>
      <c r="CL262" s="86"/>
      <c r="CM262" s="86"/>
      <c r="CN262" s="86"/>
      <c r="CP262" s="86"/>
      <c r="CQ262" s="86"/>
      <c r="CR262" s="86"/>
      <c r="CS262" s="86"/>
      <c r="CU262" s="87"/>
      <c r="CW262" s="86"/>
      <c r="CX262" s="87"/>
      <c r="CY262" s="88"/>
      <c r="CZ262" s="86"/>
      <c r="DA262" s="87"/>
      <c r="DB262" s="86"/>
      <c r="DC262" s="86"/>
      <c r="DD262" s="86"/>
      <c r="DE262" s="86"/>
      <c r="DF262" s="89"/>
    </row>
    <row r="263" spans="32:110" x14ac:dyDescent="0.2">
      <c r="AF263" s="86"/>
      <c r="AH263" s="86"/>
      <c r="AJ263" s="86"/>
      <c r="AL263" s="86"/>
      <c r="AN263" s="86"/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Q263" s="86"/>
      <c r="BR263" s="86"/>
      <c r="BS263" s="86"/>
      <c r="BU263" s="86"/>
      <c r="BV263" s="86"/>
      <c r="BW263" s="86"/>
      <c r="BX263" s="86"/>
      <c r="BZ263" s="86"/>
      <c r="CA263" s="86"/>
      <c r="CB263" s="86"/>
      <c r="CC263" s="86"/>
      <c r="CD263" s="86"/>
      <c r="CF263" s="86"/>
      <c r="CG263" s="86"/>
      <c r="CH263" s="86"/>
      <c r="CI263" s="86"/>
      <c r="CK263" s="86"/>
      <c r="CL263" s="86"/>
      <c r="CM263" s="86"/>
      <c r="CN263" s="86"/>
      <c r="CP263" s="86"/>
      <c r="CQ263" s="86"/>
      <c r="CR263" s="86"/>
      <c r="CS263" s="86"/>
      <c r="CU263" s="87"/>
      <c r="CW263" s="86"/>
      <c r="CX263" s="87"/>
      <c r="CY263" s="88"/>
      <c r="CZ263" s="86"/>
      <c r="DA263" s="87"/>
      <c r="DB263" s="86"/>
      <c r="DC263" s="86"/>
      <c r="DD263" s="86"/>
      <c r="DE263" s="86"/>
      <c r="DF263" s="89"/>
    </row>
    <row r="264" spans="32:110" x14ac:dyDescent="0.2">
      <c r="AF264" s="86"/>
      <c r="AH264" s="86"/>
      <c r="AJ264" s="86"/>
      <c r="AL264" s="86"/>
      <c r="AN264" s="86"/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Q264" s="86"/>
      <c r="BR264" s="86"/>
      <c r="BS264" s="86"/>
      <c r="BU264" s="86"/>
      <c r="BV264" s="86"/>
      <c r="BW264" s="86"/>
      <c r="BX264" s="86"/>
      <c r="BZ264" s="86"/>
      <c r="CA264" s="86"/>
      <c r="CB264" s="86"/>
      <c r="CC264" s="86"/>
      <c r="CD264" s="86"/>
      <c r="CF264" s="86"/>
      <c r="CG264" s="86"/>
      <c r="CH264" s="86"/>
      <c r="CI264" s="86"/>
      <c r="CK264" s="86"/>
      <c r="CL264" s="86"/>
      <c r="CM264" s="86"/>
      <c r="CN264" s="86"/>
      <c r="CP264" s="86"/>
      <c r="CQ264" s="86"/>
      <c r="CR264" s="86"/>
      <c r="CS264" s="86"/>
      <c r="CU264" s="87"/>
      <c r="CW264" s="86"/>
      <c r="CX264" s="87"/>
      <c r="CY264" s="88"/>
      <c r="CZ264" s="86"/>
      <c r="DA264" s="87"/>
      <c r="DB264" s="86"/>
      <c r="DC264" s="86"/>
      <c r="DD264" s="86"/>
      <c r="DE264" s="86"/>
      <c r="DF264" s="89"/>
    </row>
    <row r="265" spans="32:110" x14ac:dyDescent="0.2">
      <c r="AF265" s="86"/>
      <c r="AH265" s="86"/>
      <c r="AJ265" s="86"/>
      <c r="AL265" s="86"/>
      <c r="AN265" s="86"/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Q265" s="86"/>
      <c r="BR265" s="86"/>
      <c r="BS265" s="86"/>
      <c r="BU265" s="86"/>
      <c r="BV265" s="86"/>
      <c r="BW265" s="86"/>
      <c r="BX265" s="86"/>
      <c r="BZ265" s="86"/>
      <c r="CA265" s="86"/>
      <c r="CB265" s="86"/>
      <c r="CC265" s="86"/>
      <c r="CD265" s="86"/>
      <c r="CF265" s="86"/>
      <c r="CG265" s="86"/>
      <c r="CH265" s="86"/>
      <c r="CI265" s="86"/>
      <c r="CK265" s="86"/>
      <c r="CL265" s="86"/>
      <c r="CM265" s="86"/>
      <c r="CN265" s="86"/>
      <c r="CP265" s="86"/>
      <c r="CQ265" s="86"/>
      <c r="CR265" s="86"/>
      <c r="CS265" s="86"/>
      <c r="CU265" s="87"/>
      <c r="CW265" s="86"/>
      <c r="CX265" s="87"/>
      <c r="CY265" s="88"/>
      <c r="CZ265" s="86"/>
      <c r="DA265" s="87"/>
      <c r="DB265" s="86"/>
      <c r="DC265" s="86"/>
      <c r="DD265" s="86"/>
      <c r="DE265" s="86"/>
      <c r="DF265" s="89"/>
    </row>
    <row r="266" spans="32:110" x14ac:dyDescent="0.2">
      <c r="AF266" s="86"/>
      <c r="AH266" s="86"/>
      <c r="AJ266" s="86"/>
      <c r="AL266" s="86"/>
      <c r="AN266" s="86"/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Q266" s="86"/>
      <c r="BR266" s="86"/>
      <c r="BS266" s="86"/>
      <c r="BU266" s="86"/>
      <c r="BV266" s="86"/>
      <c r="BW266" s="86"/>
      <c r="BX266" s="86"/>
      <c r="BZ266" s="86"/>
      <c r="CA266" s="86"/>
      <c r="CB266" s="86"/>
      <c r="CC266" s="86"/>
      <c r="CD266" s="86"/>
      <c r="CF266" s="86"/>
      <c r="CG266" s="86"/>
      <c r="CH266" s="86"/>
      <c r="CI266" s="86"/>
      <c r="CK266" s="86"/>
      <c r="CL266" s="86"/>
      <c r="CM266" s="86"/>
      <c r="CN266" s="86"/>
      <c r="CP266" s="86"/>
      <c r="CQ266" s="86"/>
      <c r="CR266" s="86"/>
      <c r="CS266" s="86"/>
      <c r="CU266" s="87"/>
      <c r="CW266" s="86"/>
      <c r="CX266" s="87"/>
      <c r="CY266" s="88"/>
      <c r="CZ266" s="86"/>
      <c r="DA266" s="87"/>
      <c r="DB266" s="86"/>
      <c r="DC266" s="86"/>
      <c r="DD266" s="86"/>
      <c r="DE266" s="86"/>
      <c r="DF266" s="89"/>
    </row>
    <row r="267" spans="32:110" x14ac:dyDescent="0.2">
      <c r="AF267" s="86"/>
      <c r="AH267" s="86"/>
      <c r="AJ267" s="86"/>
      <c r="AL267" s="86"/>
      <c r="AN267" s="86"/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Q267" s="86"/>
      <c r="BR267" s="86"/>
      <c r="BS267" s="86"/>
      <c r="BU267" s="86"/>
      <c r="BV267" s="86"/>
      <c r="BW267" s="86"/>
      <c r="BX267" s="86"/>
      <c r="BZ267" s="86"/>
      <c r="CA267" s="86"/>
      <c r="CB267" s="86"/>
      <c r="CC267" s="86"/>
      <c r="CD267" s="86"/>
      <c r="CF267" s="86"/>
      <c r="CG267" s="86"/>
      <c r="CH267" s="86"/>
      <c r="CI267" s="86"/>
      <c r="CK267" s="86"/>
      <c r="CL267" s="86"/>
      <c r="CM267" s="86"/>
      <c r="CN267" s="86"/>
      <c r="CP267" s="86"/>
      <c r="CQ267" s="86"/>
      <c r="CR267" s="86"/>
      <c r="CS267" s="86"/>
      <c r="CU267" s="87"/>
      <c r="CW267" s="86"/>
      <c r="CX267" s="87"/>
      <c r="CY267" s="88"/>
      <c r="CZ267" s="86"/>
      <c r="DA267" s="87"/>
      <c r="DB267" s="86"/>
      <c r="DC267" s="86"/>
      <c r="DD267" s="86"/>
      <c r="DE267" s="86"/>
      <c r="DF267" s="89"/>
    </row>
    <row r="268" spans="32:110" x14ac:dyDescent="0.2">
      <c r="AF268" s="86"/>
      <c r="AH268" s="86"/>
      <c r="AJ268" s="86"/>
      <c r="AL268" s="86"/>
      <c r="AN268" s="86"/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Q268" s="86"/>
      <c r="BR268" s="86"/>
      <c r="BS268" s="86"/>
      <c r="BU268" s="86"/>
      <c r="BV268" s="86"/>
      <c r="BW268" s="86"/>
      <c r="BX268" s="86"/>
      <c r="BZ268" s="86"/>
      <c r="CA268" s="86"/>
      <c r="CB268" s="86"/>
      <c r="CC268" s="86"/>
      <c r="CD268" s="86"/>
      <c r="CF268" s="86"/>
      <c r="CG268" s="86"/>
      <c r="CH268" s="86"/>
      <c r="CI268" s="86"/>
      <c r="CK268" s="86"/>
      <c r="CL268" s="86"/>
      <c r="CM268" s="86"/>
      <c r="CN268" s="86"/>
      <c r="CP268" s="86"/>
      <c r="CQ268" s="86"/>
      <c r="CR268" s="86"/>
      <c r="CS268" s="86"/>
      <c r="CU268" s="87"/>
      <c r="CW268" s="86"/>
      <c r="CX268" s="87"/>
      <c r="CY268" s="88"/>
      <c r="CZ268" s="86"/>
      <c r="DA268" s="87"/>
      <c r="DB268" s="86"/>
      <c r="DC268" s="86"/>
      <c r="DD268" s="86"/>
      <c r="DE268" s="86"/>
      <c r="DF268" s="89"/>
    </row>
    <row r="269" spans="32:110" x14ac:dyDescent="0.2">
      <c r="AF269" s="86"/>
      <c r="AH269" s="86"/>
      <c r="AJ269" s="86"/>
      <c r="AL269" s="86"/>
      <c r="AN269" s="86"/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Q269" s="86"/>
      <c r="BR269" s="86"/>
      <c r="BS269" s="86"/>
      <c r="BU269" s="86"/>
      <c r="BV269" s="86"/>
      <c r="BW269" s="86"/>
      <c r="BX269" s="86"/>
      <c r="BZ269" s="86"/>
      <c r="CA269" s="86"/>
      <c r="CB269" s="86"/>
      <c r="CC269" s="86"/>
      <c r="CD269" s="86"/>
      <c r="CF269" s="86"/>
      <c r="CG269" s="86"/>
      <c r="CH269" s="86"/>
      <c r="CI269" s="86"/>
      <c r="CK269" s="86"/>
      <c r="CL269" s="86"/>
      <c r="CM269" s="86"/>
      <c r="CN269" s="86"/>
      <c r="CP269" s="86"/>
      <c r="CQ269" s="86"/>
      <c r="CR269" s="86"/>
      <c r="CS269" s="86"/>
      <c r="CU269" s="87"/>
      <c r="CW269" s="86"/>
      <c r="CX269" s="87"/>
      <c r="CY269" s="88"/>
      <c r="CZ269" s="86"/>
      <c r="DA269" s="87"/>
      <c r="DB269" s="86"/>
      <c r="DC269" s="86"/>
      <c r="DD269" s="86"/>
      <c r="DE269" s="86"/>
      <c r="DF269" s="89"/>
    </row>
    <row r="270" spans="32:110" x14ac:dyDescent="0.2">
      <c r="AF270" s="86"/>
      <c r="AH270" s="86"/>
      <c r="AJ270" s="86"/>
      <c r="AL270" s="86"/>
      <c r="AN270" s="86"/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Q270" s="86"/>
      <c r="BR270" s="86"/>
      <c r="BS270" s="86"/>
      <c r="BU270" s="86"/>
      <c r="BV270" s="86"/>
      <c r="BW270" s="86"/>
      <c r="BX270" s="86"/>
      <c r="BZ270" s="86"/>
      <c r="CA270" s="86"/>
      <c r="CB270" s="86"/>
      <c r="CC270" s="86"/>
      <c r="CD270" s="86"/>
      <c r="CF270" s="86"/>
      <c r="CG270" s="86"/>
      <c r="CH270" s="86"/>
      <c r="CI270" s="86"/>
      <c r="CK270" s="86"/>
      <c r="CL270" s="86"/>
      <c r="CM270" s="86"/>
      <c r="CN270" s="86"/>
      <c r="CP270" s="86"/>
      <c r="CQ270" s="86"/>
      <c r="CR270" s="86"/>
      <c r="CS270" s="86"/>
      <c r="CU270" s="87"/>
      <c r="CW270" s="86"/>
      <c r="CX270" s="87"/>
      <c r="CY270" s="88"/>
      <c r="CZ270" s="86"/>
      <c r="DA270" s="87"/>
      <c r="DB270" s="86"/>
      <c r="DC270" s="86"/>
      <c r="DD270" s="86"/>
      <c r="DE270" s="86"/>
      <c r="DF270" s="89"/>
    </row>
    <row r="271" spans="32:110" x14ac:dyDescent="0.2">
      <c r="AF271" s="86"/>
      <c r="AH271" s="86"/>
      <c r="AJ271" s="86"/>
      <c r="AL271" s="86"/>
      <c r="AN271" s="86"/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Q271" s="86"/>
      <c r="BR271" s="86"/>
      <c r="BS271" s="86"/>
      <c r="BU271" s="86"/>
      <c r="BV271" s="86"/>
      <c r="BW271" s="86"/>
      <c r="BX271" s="86"/>
      <c r="BZ271" s="86"/>
      <c r="CA271" s="86"/>
      <c r="CB271" s="86"/>
      <c r="CC271" s="86"/>
      <c r="CD271" s="86"/>
      <c r="CF271" s="86"/>
      <c r="CG271" s="86"/>
      <c r="CH271" s="86"/>
      <c r="CI271" s="86"/>
      <c r="CK271" s="86"/>
      <c r="CL271" s="86"/>
      <c r="CM271" s="86"/>
      <c r="CN271" s="86"/>
      <c r="CP271" s="86"/>
      <c r="CQ271" s="86"/>
      <c r="CR271" s="86"/>
      <c r="CS271" s="86"/>
      <c r="CU271" s="87"/>
      <c r="CW271" s="86"/>
      <c r="CX271" s="87"/>
      <c r="CY271" s="88"/>
      <c r="CZ271" s="86"/>
      <c r="DA271" s="87"/>
      <c r="DB271" s="86"/>
      <c r="DC271" s="86"/>
      <c r="DD271" s="86"/>
      <c r="DE271" s="86"/>
      <c r="DF271" s="89"/>
    </row>
    <row r="272" spans="32:110" x14ac:dyDescent="0.2">
      <c r="AF272" s="86"/>
      <c r="AH272" s="86"/>
      <c r="AJ272" s="86"/>
      <c r="AL272" s="86"/>
      <c r="AN272" s="86"/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Q272" s="86"/>
      <c r="BR272" s="86"/>
      <c r="BS272" s="86"/>
      <c r="BU272" s="86"/>
      <c r="BV272" s="86"/>
      <c r="BW272" s="86"/>
      <c r="BX272" s="86"/>
      <c r="BZ272" s="86"/>
      <c r="CA272" s="86"/>
      <c r="CB272" s="86"/>
      <c r="CC272" s="86"/>
      <c r="CD272" s="86"/>
      <c r="CF272" s="86"/>
      <c r="CG272" s="86"/>
      <c r="CH272" s="86"/>
      <c r="CI272" s="86"/>
      <c r="CK272" s="86"/>
      <c r="CL272" s="86"/>
      <c r="CM272" s="86"/>
      <c r="CN272" s="86"/>
      <c r="CP272" s="86"/>
      <c r="CQ272" s="86"/>
      <c r="CR272" s="86"/>
      <c r="CS272" s="86"/>
      <c r="CU272" s="87"/>
      <c r="CW272" s="86"/>
      <c r="CX272" s="87"/>
      <c r="CY272" s="88"/>
      <c r="CZ272" s="86"/>
      <c r="DA272" s="87"/>
      <c r="DB272" s="86"/>
      <c r="DC272" s="86"/>
      <c r="DD272" s="86"/>
      <c r="DE272" s="86"/>
      <c r="DF272" s="89"/>
    </row>
    <row r="273" spans="32:110" x14ac:dyDescent="0.2">
      <c r="AF273" s="86"/>
      <c r="AH273" s="86"/>
      <c r="AJ273" s="86"/>
      <c r="AL273" s="86"/>
      <c r="AN273" s="86"/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Q273" s="86"/>
      <c r="BR273" s="86"/>
      <c r="BS273" s="86"/>
      <c r="BU273" s="86"/>
      <c r="BV273" s="86"/>
      <c r="BW273" s="86"/>
      <c r="BX273" s="86"/>
      <c r="BZ273" s="86"/>
      <c r="CA273" s="86"/>
      <c r="CB273" s="86"/>
      <c r="CC273" s="86"/>
      <c r="CD273" s="86"/>
      <c r="CF273" s="86"/>
      <c r="CG273" s="86"/>
      <c r="CH273" s="86"/>
      <c r="CI273" s="86"/>
      <c r="CK273" s="86"/>
      <c r="CL273" s="86"/>
      <c r="CM273" s="86"/>
      <c r="CN273" s="86"/>
      <c r="CP273" s="86"/>
      <c r="CQ273" s="86"/>
      <c r="CR273" s="86"/>
      <c r="CS273" s="86"/>
      <c r="CU273" s="87"/>
      <c r="CW273" s="86"/>
      <c r="CX273" s="87"/>
      <c r="CY273" s="88"/>
      <c r="CZ273" s="86"/>
      <c r="DA273" s="87"/>
      <c r="DB273" s="86"/>
      <c r="DC273" s="86"/>
      <c r="DD273" s="86"/>
      <c r="DE273" s="86"/>
      <c r="DF273" s="89"/>
    </row>
    <row r="274" spans="32:110" x14ac:dyDescent="0.2">
      <c r="AF274" s="86"/>
      <c r="AH274" s="86"/>
      <c r="AJ274" s="86"/>
      <c r="AL274" s="86"/>
      <c r="AN274" s="86"/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Q274" s="86"/>
      <c r="BR274" s="86"/>
      <c r="BS274" s="86"/>
      <c r="BU274" s="86"/>
      <c r="BV274" s="86"/>
      <c r="BW274" s="86"/>
      <c r="BX274" s="86"/>
      <c r="BZ274" s="86"/>
      <c r="CA274" s="86"/>
      <c r="CB274" s="86"/>
      <c r="CC274" s="86"/>
      <c r="CD274" s="86"/>
      <c r="CF274" s="86"/>
      <c r="CG274" s="86"/>
      <c r="CH274" s="86"/>
      <c r="CI274" s="86"/>
      <c r="CK274" s="86"/>
      <c r="CL274" s="86"/>
      <c r="CM274" s="86"/>
      <c r="CN274" s="86"/>
      <c r="CP274" s="86"/>
      <c r="CQ274" s="86"/>
      <c r="CR274" s="86"/>
      <c r="CS274" s="86"/>
      <c r="CU274" s="87"/>
      <c r="CW274" s="86"/>
      <c r="CX274" s="87"/>
      <c r="CY274" s="88"/>
      <c r="CZ274" s="86"/>
      <c r="DA274" s="87"/>
      <c r="DB274" s="86"/>
      <c r="DC274" s="86"/>
      <c r="DD274" s="86"/>
      <c r="DE274" s="86"/>
      <c r="DF274" s="89"/>
    </row>
    <row r="275" spans="32:110" x14ac:dyDescent="0.2">
      <c r="AF275" s="86"/>
      <c r="AH275" s="86"/>
      <c r="AJ275" s="86"/>
      <c r="AL275" s="86"/>
      <c r="AN275" s="86"/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Q275" s="86"/>
      <c r="BR275" s="86"/>
      <c r="BS275" s="86"/>
      <c r="BU275" s="86"/>
      <c r="BV275" s="86"/>
      <c r="BW275" s="86"/>
      <c r="BX275" s="86"/>
      <c r="BZ275" s="86"/>
      <c r="CA275" s="86"/>
      <c r="CB275" s="86"/>
      <c r="CC275" s="86"/>
      <c r="CD275" s="86"/>
      <c r="CF275" s="86"/>
      <c r="CG275" s="86"/>
      <c r="CH275" s="86"/>
      <c r="CI275" s="86"/>
      <c r="CK275" s="86"/>
      <c r="CL275" s="86"/>
      <c r="CM275" s="86"/>
      <c r="CN275" s="86"/>
      <c r="CP275" s="86"/>
      <c r="CQ275" s="86"/>
      <c r="CR275" s="86"/>
      <c r="CS275" s="86"/>
      <c r="CU275" s="87"/>
      <c r="CW275" s="86"/>
      <c r="CX275" s="87"/>
      <c r="CY275" s="88"/>
      <c r="CZ275" s="86"/>
      <c r="DA275" s="87"/>
      <c r="DB275" s="86"/>
      <c r="DC275" s="86"/>
      <c r="DD275" s="86"/>
      <c r="DE275" s="86"/>
      <c r="DF275" s="89"/>
    </row>
    <row r="276" spans="32:110" x14ac:dyDescent="0.2">
      <c r="AF276" s="86"/>
      <c r="AH276" s="86"/>
      <c r="AJ276" s="86"/>
      <c r="AL276" s="86"/>
      <c r="AN276" s="86"/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Q276" s="86"/>
      <c r="BR276" s="86"/>
      <c r="BS276" s="86"/>
      <c r="BU276" s="86"/>
      <c r="BV276" s="86"/>
      <c r="BW276" s="86"/>
      <c r="BX276" s="86"/>
      <c r="BZ276" s="86"/>
      <c r="CA276" s="86"/>
      <c r="CB276" s="86"/>
      <c r="CC276" s="86"/>
      <c r="CD276" s="86"/>
      <c r="CF276" s="86"/>
      <c r="CG276" s="86"/>
      <c r="CH276" s="86"/>
      <c r="CI276" s="86"/>
      <c r="CK276" s="86"/>
      <c r="CL276" s="86"/>
      <c r="CM276" s="86"/>
      <c r="CN276" s="86"/>
      <c r="CP276" s="86"/>
      <c r="CQ276" s="86"/>
      <c r="CR276" s="86"/>
      <c r="CS276" s="86"/>
      <c r="CU276" s="87"/>
      <c r="CW276" s="86"/>
      <c r="CX276" s="87"/>
      <c r="CY276" s="88"/>
      <c r="CZ276" s="86"/>
      <c r="DA276" s="87"/>
      <c r="DB276" s="86"/>
      <c r="DC276" s="86"/>
      <c r="DD276" s="86"/>
      <c r="DE276" s="86"/>
      <c r="DF276" s="89"/>
    </row>
    <row r="277" spans="32:110" x14ac:dyDescent="0.2">
      <c r="AF277" s="86"/>
      <c r="AH277" s="86"/>
      <c r="AJ277" s="86"/>
      <c r="AL277" s="86"/>
      <c r="AN277" s="86"/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Q277" s="86"/>
      <c r="BR277" s="86"/>
      <c r="BS277" s="86"/>
      <c r="BU277" s="86"/>
      <c r="BV277" s="86"/>
      <c r="BW277" s="86"/>
      <c r="BX277" s="86"/>
      <c r="BZ277" s="86"/>
      <c r="CA277" s="86"/>
      <c r="CB277" s="86"/>
      <c r="CC277" s="86"/>
      <c r="CD277" s="86"/>
      <c r="CF277" s="86"/>
      <c r="CG277" s="86"/>
      <c r="CH277" s="86"/>
      <c r="CI277" s="86"/>
      <c r="CK277" s="86"/>
      <c r="CL277" s="86"/>
      <c r="CM277" s="86"/>
      <c r="CN277" s="86"/>
      <c r="CP277" s="86"/>
      <c r="CQ277" s="86"/>
      <c r="CR277" s="86"/>
      <c r="CS277" s="86"/>
      <c r="CU277" s="87"/>
      <c r="CW277" s="86"/>
      <c r="CX277" s="87"/>
      <c r="CY277" s="88"/>
      <c r="CZ277" s="86"/>
      <c r="DA277" s="87"/>
      <c r="DB277" s="86"/>
      <c r="DC277" s="86"/>
      <c r="DD277" s="86"/>
      <c r="DE277" s="86"/>
      <c r="DF277" s="89"/>
    </row>
    <row r="278" spans="32:110" x14ac:dyDescent="0.2">
      <c r="AF278" s="86"/>
      <c r="AH278" s="86"/>
      <c r="AJ278" s="86"/>
      <c r="AL278" s="86"/>
      <c r="AN278" s="86"/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Q278" s="86"/>
      <c r="BR278" s="86"/>
      <c r="BS278" s="86"/>
      <c r="BU278" s="86"/>
      <c r="BV278" s="86"/>
      <c r="BW278" s="86"/>
      <c r="BX278" s="86"/>
      <c r="BZ278" s="86"/>
      <c r="CA278" s="86"/>
      <c r="CB278" s="86"/>
      <c r="CC278" s="86"/>
      <c r="CD278" s="86"/>
      <c r="CF278" s="86"/>
      <c r="CG278" s="86"/>
      <c r="CH278" s="86"/>
      <c r="CI278" s="86"/>
      <c r="CK278" s="86"/>
      <c r="CL278" s="86"/>
      <c r="CM278" s="86"/>
      <c r="CN278" s="86"/>
      <c r="CP278" s="86"/>
      <c r="CQ278" s="86"/>
      <c r="CR278" s="86"/>
      <c r="CS278" s="86"/>
      <c r="CU278" s="87"/>
      <c r="CW278" s="86"/>
      <c r="CX278" s="87"/>
      <c r="CY278" s="88"/>
      <c r="CZ278" s="86"/>
      <c r="DA278" s="87"/>
      <c r="DB278" s="86"/>
      <c r="DC278" s="86"/>
      <c r="DD278" s="86"/>
      <c r="DE278" s="86"/>
      <c r="DF278" s="89"/>
    </row>
    <row r="279" spans="32:110" x14ac:dyDescent="0.2">
      <c r="AF279" s="86"/>
      <c r="AH279" s="86"/>
      <c r="AJ279" s="86"/>
      <c r="AL279" s="86"/>
      <c r="AN279" s="86"/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Q279" s="86"/>
      <c r="BR279" s="86"/>
      <c r="BS279" s="86"/>
      <c r="BU279" s="86"/>
      <c r="BV279" s="86"/>
      <c r="BW279" s="86"/>
      <c r="BX279" s="86"/>
      <c r="BZ279" s="86"/>
      <c r="CA279" s="86"/>
      <c r="CB279" s="86"/>
      <c r="CC279" s="86"/>
      <c r="CD279" s="86"/>
      <c r="CF279" s="86"/>
      <c r="CG279" s="86"/>
      <c r="CH279" s="86"/>
      <c r="CI279" s="86"/>
      <c r="CK279" s="86"/>
      <c r="CL279" s="86"/>
      <c r="CM279" s="86"/>
      <c r="CN279" s="86"/>
      <c r="CP279" s="86"/>
      <c r="CQ279" s="86"/>
      <c r="CR279" s="86"/>
      <c r="CS279" s="86"/>
      <c r="CU279" s="87"/>
      <c r="CW279" s="86"/>
      <c r="CX279" s="87"/>
      <c r="CY279" s="88"/>
      <c r="CZ279" s="86"/>
      <c r="DA279" s="87"/>
      <c r="DB279" s="86"/>
      <c r="DC279" s="86"/>
      <c r="DD279" s="86"/>
      <c r="DE279" s="86"/>
      <c r="DF279" s="89"/>
    </row>
    <row r="280" spans="32:110" x14ac:dyDescent="0.2">
      <c r="AF280" s="86"/>
      <c r="AH280" s="86"/>
      <c r="AJ280" s="86"/>
      <c r="AL280" s="86"/>
      <c r="AN280" s="86"/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Q280" s="86"/>
      <c r="BR280" s="86"/>
      <c r="BS280" s="86"/>
      <c r="BU280" s="86"/>
      <c r="BV280" s="86"/>
      <c r="BW280" s="86"/>
      <c r="BX280" s="86"/>
      <c r="BZ280" s="86"/>
      <c r="CA280" s="86"/>
      <c r="CB280" s="86"/>
      <c r="CC280" s="86"/>
      <c r="CD280" s="86"/>
      <c r="CF280" s="86"/>
      <c r="CG280" s="86"/>
      <c r="CH280" s="86"/>
      <c r="CI280" s="86"/>
      <c r="CK280" s="86"/>
      <c r="CL280" s="86"/>
      <c r="CM280" s="86"/>
      <c r="CN280" s="86"/>
      <c r="CP280" s="86"/>
      <c r="CQ280" s="86"/>
      <c r="CR280" s="86"/>
      <c r="CS280" s="86"/>
      <c r="CU280" s="87"/>
      <c r="CW280" s="86"/>
      <c r="CX280" s="87"/>
      <c r="CY280" s="88"/>
      <c r="CZ280" s="86"/>
      <c r="DA280" s="87"/>
      <c r="DB280" s="86"/>
      <c r="DC280" s="86"/>
      <c r="DD280" s="86"/>
      <c r="DE280" s="86"/>
      <c r="DF280" s="89"/>
    </row>
    <row r="281" spans="32:110" x14ac:dyDescent="0.2">
      <c r="AF281" s="86"/>
      <c r="AH281" s="86"/>
      <c r="AJ281" s="86"/>
      <c r="AL281" s="86"/>
      <c r="AN281" s="86"/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Q281" s="86"/>
      <c r="BR281" s="86"/>
      <c r="BS281" s="86"/>
      <c r="BU281" s="86"/>
      <c r="BV281" s="86"/>
      <c r="BW281" s="86"/>
      <c r="BX281" s="86"/>
      <c r="BZ281" s="86"/>
      <c r="CA281" s="86"/>
      <c r="CB281" s="86"/>
      <c r="CC281" s="86"/>
      <c r="CD281" s="86"/>
      <c r="CF281" s="86"/>
      <c r="CG281" s="86"/>
      <c r="CH281" s="86"/>
      <c r="CI281" s="86"/>
      <c r="CK281" s="86"/>
      <c r="CL281" s="86"/>
      <c r="CM281" s="86"/>
      <c r="CN281" s="86"/>
      <c r="CP281" s="86"/>
      <c r="CQ281" s="86"/>
      <c r="CR281" s="86"/>
      <c r="CS281" s="86"/>
      <c r="CU281" s="87"/>
      <c r="CW281" s="86"/>
      <c r="CX281" s="87"/>
      <c r="CY281" s="88"/>
      <c r="CZ281" s="86"/>
      <c r="DA281" s="87"/>
      <c r="DB281" s="86"/>
      <c r="DC281" s="86"/>
      <c r="DD281" s="86"/>
      <c r="DE281" s="86"/>
      <c r="DF281" s="89"/>
    </row>
    <row r="282" spans="32:110" x14ac:dyDescent="0.2">
      <c r="AF282" s="86"/>
      <c r="AH282" s="86"/>
      <c r="AJ282" s="86"/>
      <c r="AL282" s="86"/>
      <c r="AN282" s="86"/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Q282" s="86"/>
      <c r="BR282" s="86"/>
      <c r="BS282" s="86"/>
      <c r="BU282" s="86"/>
      <c r="BV282" s="86"/>
      <c r="BW282" s="86"/>
      <c r="BX282" s="86"/>
      <c r="BZ282" s="86"/>
      <c r="CA282" s="86"/>
      <c r="CB282" s="86"/>
      <c r="CC282" s="86"/>
      <c r="CD282" s="86"/>
      <c r="CF282" s="86"/>
      <c r="CG282" s="86"/>
      <c r="CH282" s="86"/>
      <c r="CI282" s="86"/>
      <c r="CK282" s="86"/>
      <c r="CL282" s="86"/>
      <c r="CM282" s="86"/>
      <c r="CN282" s="86"/>
      <c r="CP282" s="86"/>
      <c r="CQ282" s="86"/>
      <c r="CR282" s="86"/>
      <c r="CS282" s="86"/>
      <c r="CU282" s="87"/>
      <c r="CW282" s="86"/>
      <c r="CX282" s="87"/>
      <c r="CY282" s="88"/>
      <c r="CZ282" s="86"/>
      <c r="DA282" s="87"/>
      <c r="DB282" s="86"/>
      <c r="DC282" s="86"/>
      <c r="DD282" s="86"/>
      <c r="DE282" s="86"/>
      <c r="DF282" s="89"/>
    </row>
    <row r="283" spans="32:110" x14ac:dyDescent="0.2">
      <c r="AF283" s="86"/>
      <c r="AH283" s="86"/>
      <c r="AJ283" s="86"/>
      <c r="AL283" s="86"/>
      <c r="AN283" s="86"/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Q283" s="86"/>
      <c r="BR283" s="86"/>
      <c r="BS283" s="86"/>
      <c r="BU283" s="86"/>
      <c r="BV283" s="86"/>
      <c r="BW283" s="86"/>
      <c r="BX283" s="86"/>
      <c r="BZ283" s="86"/>
      <c r="CA283" s="86"/>
      <c r="CB283" s="86"/>
      <c r="CC283" s="86"/>
      <c r="CD283" s="86"/>
      <c r="CF283" s="86"/>
      <c r="CG283" s="86"/>
      <c r="CH283" s="86"/>
      <c r="CI283" s="86"/>
      <c r="CK283" s="86"/>
      <c r="CL283" s="86"/>
      <c r="CM283" s="86"/>
      <c r="CN283" s="86"/>
      <c r="CP283" s="86"/>
      <c r="CQ283" s="86"/>
      <c r="CR283" s="86"/>
      <c r="CS283" s="86"/>
      <c r="CU283" s="87"/>
      <c r="CW283" s="86"/>
      <c r="CX283" s="87"/>
      <c r="CY283" s="88"/>
      <c r="CZ283" s="86"/>
      <c r="DA283" s="87"/>
      <c r="DB283" s="86"/>
      <c r="DC283" s="86"/>
      <c r="DD283" s="86"/>
      <c r="DE283" s="86"/>
      <c r="DF283" s="89"/>
    </row>
    <row r="284" spans="32:110" x14ac:dyDescent="0.2">
      <c r="AF284" s="86"/>
      <c r="AH284" s="86"/>
      <c r="AJ284" s="86"/>
      <c r="AL284" s="86"/>
      <c r="AN284" s="86"/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Q284" s="86"/>
      <c r="BR284" s="86"/>
      <c r="BS284" s="86"/>
      <c r="BU284" s="86"/>
      <c r="BV284" s="86"/>
      <c r="BW284" s="86"/>
      <c r="BX284" s="86"/>
      <c r="BZ284" s="86"/>
      <c r="CA284" s="86"/>
      <c r="CB284" s="86"/>
      <c r="CC284" s="86"/>
      <c r="CD284" s="86"/>
      <c r="CF284" s="86"/>
      <c r="CG284" s="86"/>
      <c r="CH284" s="86"/>
      <c r="CI284" s="86"/>
      <c r="CK284" s="86"/>
      <c r="CL284" s="86"/>
      <c r="CM284" s="86"/>
      <c r="CN284" s="86"/>
      <c r="CP284" s="86"/>
      <c r="CQ284" s="86"/>
      <c r="CR284" s="86"/>
      <c r="CS284" s="86"/>
      <c r="CU284" s="87"/>
      <c r="CW284" s="86"/>
      <c r="CX284" s="87"/>
      <c r="CY284" s="88"/>
      <c r="CZ284" s="86"/>
      <c r="DA284" s="87"/>
      <c r="DB284" s="86"/>
      <c r="DC284" s="86"/>
      <c r="DD284" s="86"/>
      <c r="DE284" s="86"/>
      <c r="DF284" s="89"/>
    </row>
    <row r="285" spans="32:110" x14ac:dyDescent="0.2">
      <c r="AF285" s="86"/>
      <c r="AH285" s="86"/>
      <c r="AJ285" s="86"/>
      <c r="AL285" s="86"/>
      <c r="AN285" s="86"/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Q285" s="86"/>
      <c r="BR285" s="86"/>
      <c r="BS285" s="86"/>
      <c r="BU285" s="86"/>
      <c r="BV285" s="86"/>
      <c r="BW285" s="86"/>
      <c r="BX285" s="86"/>
      <c r="BZ285" s="86"/>
      <c r="CA285" s="86"/>
      <c r="CB285" s="86"/>
      <c r="CC285" s="86"/>
      <c r="CD285" s="86"/>
      <c r="CF285" s="86"/>
      <c r="CG285" s="86"/>
      <c r="CH285" s="86"/>
      <c r="CI285" s="86"/>
      <c r="CK285" s="86"/>
      <c r="CL285" s="86"/>
      <c r="CM285" s="86"/>
      <c r="CN285" s="86"/>
      <c r="CP285" s="86"/>
      <c r="CQ285" s="86"/>
      <c r="CR285" s="86"/>
      <c r="CS285" s="86"/>
      <c r="CU285" s="87"/>
      <c r="CW285" s="86"/>
      <c r="CX285" s="87"/>
      <c r="CY285" s="88"/>
      <c r="CZ285" s="86"/>
      <c r="DA285" s="87"/>
      <c r="DB285" s="86"/>
      <c r="DC285" s="86"/>
      <c r="DD285" s="86"/>
      <c r="DE285" s="86"/>
      <c r="DF285" s="89"/>
    </row>
    <row r="286" spans="32:110" x14ac:dyDescent="0.2">
      <c r="AF286" s="86"/>
      <c r="AH286" s="86"/>
      <c r="AJ286" s="86"/>
      <c r="AL286" s="86"/>
      <c r="AN286" s="86"/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Q286" s="86"/>
      <c r="BR286" s="86"/>
      <c r="BS286" s="86"/>
      <c r="BU286" s="86"/>
      <c r="BV286" s="86"/>
      <c r="BW286" s="86"/>
      <c r="BX286" s="86"/>
      <c r="BZ286" s="86"/>
      <c r="CA286" s="86"/>
      <c r="CB286" s="86"/>
      <c r="CC286" s="86"/>
      <c r="CD286" s="86"/>
      <c r="CF286" s="86"/>
      <c r="CG286" s="86"/>
      <c r="CH286" s="86"/>
      <c r="CI286" s="86"/>
      <c r="CK286" s="86"/>
      <c r="CL286" s="86"/>
      <c r="CM286" s="86"/>
      <c r="CN286" s="86"/>
      <c r="CP286" s="86"/>
      <c r="CQ286" s="86"/>
      <c r="CR286" s="86"/>
      <c r="CS286" s="86"/>
      <c r="CU286" s="87"/>
      <c r="CW286" s="86"/>
      <c r="CX286" s="87"/>
      <c r="CY286" s="88"/>
      <c r="CZ286" s="86"/>
      <c r="DA286" s="87"/>
      <c r="DB286" s="86"/>
      <c r="DC286" s="86"/>
      <c r="DD286" s="86"/>
      <c r="DE286" s="86"/>
      <c r="DF286" s="89"/>
    </row>
    <row r="287" spans="32:110" x14ac:dyDescent="0.2">
      <c r="AF287" s="86"/>
      <c r="AH287" s="86"/>
      <c r="AJ287" s="86"/>
      <c r="AL287" s="86"/>
      <c r="AN287" s="86"/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Q287" s="86"/>
      <c r="BR287" s="86"/>
      <c r="BS287" s="86"/>
      <c r="BU287" s="86"/>
      <c r="BV287" s="86"/>
      <c r="BW287" s="86"/>
      <c r="BX287" s="86"/>
      <c r="BZ287" s="86"/>
      <c r="CA287" s="86"/>
      <c r="CB287" s="86"/>
      <c r="CC287" s="86"/>
      <c r="CD287" s="86"/>
      <c r="CF287" s="86"/>
      <c r="CG287" s="86"/>
      <c r="CH287" s="86"/>
      <c r="CI287" s="86"/>
      <c r="CK287" s="86"/>
      <c r="CL287" s="86"/>
      <c r="CM287" s="86"/>
      <c r="CN287" s="86"/>
      <c r="CP287" s="86"/>
      <c r="CQ287" s="86"/>
      <c r="CR287" s="86"/>
      <c r="CS287" s="86"/>
      <c r="CU287" s="87"/>
      <c r="CW287" s="86"/>
      <c r="CX287" s="87"/>
      <c r="CY287" s="88"/>
      <c r="CZ287" s="86"/>
      <c r="DA287" s="87"/>
      <c r="DB287" s="86"/>
      <c r="DC287" s="86"/>
      <c r="DD287" s="86"/>
      <c r="DE287" s="86"/>
      <c r="DF287" s="89"/>
    </row>
    <row r="288" spans="32:110" x14ac:dyDescent="0.2">
      <c r="AF288" s="86"/>
      <c r="AH288" s="86"/>
      <c r="AJ288" s="86"/>
      <c r="AL288" s="86"/>
      <c r="AN288" s="86"/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Q288" s="86"/>
      <c r="BR288" s="86"/>
      <c r="BS288" s="86"/>
      <c r="BU288" s="86"/>
      <c r="BV288" s="86"/>
      <c r="BW288" s="86"/>
      <c r="BX288" s="86"/>
      <c r="BZ288" s="86"/>
      <c r="CA288" s="86"/>
      <c r="CB288" s="86"/>
      <c r="CC288" s="86"/>
      <c r="CD288" s="86"/>
      <c r="CF288" s="86"/>
      <c r="CG288" s="86"/>
      <c r="CH288" s="86"/>
      <c r="CI288" s="86"/>
      <c r="CK288" s="86"/>
      <c r="CL288" s="86"/>
      <c r="CM288" s="86"/>
      <c r="CN288" s="86"/>
      <c r="CP288" s="86"/>
      <c r="CQ288" s="86"/>
      <c r="CR288" s="86"/>
      <c r="CS288" s="86"/>
      <c r="CU288" s="87"/>
      <c r="CW288" s="86"/>
      <c r="CX288" s="87"/>
      <c r="CY288" s="88"/>
      <c r="CZ288" s="86"/>
      <c r="DA288" s="87"/>
      <c r="DB288" s="86"/>
      <c r="DC288" s="86"/>
      <c r="DD288" s="86"/>
      <c r="DE288" s="86"/>
      <c r="DF288" s="89"/>
    </row>
    <row r="289" spans="32:110" x14ac:dyDescent="0.2">
      <c r="AF289" s="86"/>
      <c r="AH289" s="86"/>
      <c r="AJ289" s="86"/>
      <c r="AL289" s="86"/>
      <c r="AN289" s="86"/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Q289" s="86"/>
      <c r="BR289" s="86"/>
      <c r="BS289" s="86"/>
      <c r="BU289" s="86"/>
      <c r="BV289" s="86"/>
      <c r="BW289" s="86"/>
      <c r="BX289" s="86"/>
      <c r="BZ289" s="86"/>
      <c r="CA289" s="86"/>
      <c r="CB289" s="86"/>
      <c r="CC289" s="86"/>
      <c r="CD289" s="86"/>
      <c r="CF289" s="86"/>
      <c r="CG289" s="86"/>
      <c r="CH289" s="86"/>
      <c r="CI289" s="86"/>
      <c r="CK289" s="86"/>
      <c r="CL289" s="86"/>
      <c r="CM289" s="86"/>
      <c r="CN289" s="86"/>
      <c r="CP289" s="86"/>
      <c r="CQ289" s="86"/>
      <c r="CR289" s="86"/>
      <c r="CS289" s="86"/>
      <c r="CU289" s="87"/>
      <c r="CW289" s="86"/>
      <c r="CX289" s="87"/>
      <c r="CY289" s="88"/>
      <c r="CZ289" s="86"/>
      <c r="DA289" s="87"/>
      <c r="DB289" s="86"/>
      <c r="DC289" s="86"/>
      <c r="DD289" s="86"/>
      <c r="DE289" s="86"/>
      <c r="DF289" s="89"/>
    </row>
    <row r="290" spans="32:110" x14ac:dyDescent="0.2">
      <c r="AF290" s="86"/>
      <c r="AH290" s="86"/>
      <c r="AJ290" s="86"/>
      <c r="AL290" s="86"/>
      <c r="AN290" s="86"/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Q290" s="86"/>
      <c r="BR290" s="86"/>
      <c r="BS290" s="86"/>
      <c r="BU290" s="86"/>
      <c r="BV290" s="86"/>
      <c r="BW290" s="86"/>
      <c r="BX290" s="86"/>
      <c r="BZ290" s="86"/>
      <c r="CA290" s="86"/>
      <c r="CB290" s="86"/>
      <c r="CC290" s="86"/>
      <c r="CD290" s="86"/>
      <c r="CF290" s="86"/>
      <c r="CG290" s="86"/>
      <c r="CH290" s="86"/>
      <c r="CI290" s="86"/>
      <c r="CK290" s="86"/>
      <c r="CL290" s="86"/>
      <c r="CM290" s="86"/>
      <c r="CN290" s="86"/>
      <c r="CP290" s="86"/>
      <c r="CQ290" s="86"/>
      <c r="CR290" s="86"/>
      <c r="CS290" s="86"/>
      <c r="CU290" s="87"/>
      <c r="CW290" s="86"/>
      <c r="CX290" s="87"/>
      <c r="CY290" s="88"/>
      <c r="CZ290" s="86"/>
      <c r="DA290" s="87"/>
      <c r="DB290" s="86"/>
      <c r="DC290" s="86"/>
      <c r="DD290" s="86"/>
      <c r="DE290" s="86"/>
      <c r="DF290" s="89"/>
    </row>
    <row r="291" spans="32:110" x14ac:dyDescent="0.2">
      <c r="AF291" s="86"/>
      <c r="AH291" s="86"/>
      <c r="AJ291" s="86"/>
      <c r="AL291" s="86"/>
      <c r="AN291" s="86"/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Q291" s="86"/>
      <c r="BR291" s="86"/>
      <c r="BS291" s="86"/>
      <c r="BU291" s="86"/>
      <c r="BV291" s="86"/>
      <c r="BW291" s="86"/>
      <c r="BX291" s="86"/>
      <c r="BZ291" s="86"/>
      <c r="CA291" s="86"/>
      <c r="CB291" s="86"/>
      <c r="CC291" s="86"/>
      <c r="CD291" s="86"/>
      <c r="CF291" s="86"/>
      <c r="CG291" s="86"/>
      <c r="CH291" s="86"/>
      <c r="CI291" s="86"/>
      <c r="CK291" s="86"/>
      <c r="CL291" s="86"/>
      <c r="CM291" s="86"/>
      <c r="CN291" s="86"/>
      <c r="CP291" s="86"/>
      <c r="CQ291" s="86"/>
      <c r="CR291" s="86"/>
      <c r="CS291" s="86"/>
      <c r="CU291" s="87"/>
      <c r="CW291" s="86"/>
      <c r="CX291" s="87"/>
      <c r="CY291" s="88"/>
      <c r="CZ291" s="86"/>
      <c r="DA291" s="87"/>
      <c r="DB291" s="86"/>
      <c r="DC291" s="86"/>
      <c r="DD291" s="86"/>
      <c r="DE291" s="86"/>
      <c r="DF291" s="89"/>
    </row>
    <row r="292" spans="32:110" x14ac:dyDescent="0.2">
      <c r="AF292" s="86"/>
      <c r="AH292" s="86"/>
      <c r="AJ292" s="86"/>
      <c r="AL292" s="86"/>
      <c r="AN292" s="86"/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Q292" s="86"/>
      <c r="BR292" s="86"/>
      <c r="BS292" s="86"/>
      <c r="BU292" s="86"/>
      <c r="BV292" s="86"/>
      <c r="BW292" s="86"/>
      <c r="BX292" s="86"/>
      <c r="BZ292" s="86"/>
      <c r="CA292" s="86"/>
      <c r="CB292" s="86"/>
      <c r="CC292" s="86"/>
      <c r="CD292" s="86"/>
      <c r="CF292" s="86"/>
      <c r="CG292" s="86"/>
      <c r="CH292" s="86"/>
      <c r="CI292" s="86"/>
      <c r="CK292" s="86"/>
      <c r="CL292" s="86"/>
      <c r="CM292" s="86"/>
      <c r="CN292" s="86"/>
      <c r="CP292" s="86"/>
      <c r="CQ292" s="86"/>
      <c r="CR292" s="86"/>
      <c r="CS292" s="86"/>
      <c r="CU292" s="87"/>
      <c r="CW292" s="86"/>
      <c r="CX292" s="87"/>
      <c r="CY292" s="88"/>
      <c r="CZ292" s="86"/>
      <c r="DA292" s="87"/>
      <c r="DB292" s="86"/>
      <c r="DC292" s="86"/>
      <c r="DD292" s="86"/>
      <c r="DE292" s="86"/>
      <c r="DF292" s="89"/>
    </row>
    <row r="293" spans="32:110" x14ac:dyDescent="0.2">
      <c r="AF293" s="86"/>
      <c r="AH293" s="86"/>
      <c r="AJ293" s="86"/>
      <c r="AL293" s="86"/>
      <c r="AN293" s="86"/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Q293" s="86"/>
      <c r="BR293" s="86"/>
      <c r="BS293" s="86"/>
      <c r="BU293" s="86"/>
      <c r="BV293" s="86"/>
      <c r="BW293" s="86"/>
      <c r="BX293" s="86"/>
      <c r="BZ293" s="86"/>
      <c r="CA293" s="86"/>
      <c r="CB293" s="86"/>
      <c r="CC293" s="86"/>
      <c r="CD293" s="86"/>
      <c r="CF293" s="86"/>
      <c r="CG293" s="86"/>
      <c r="CH293" s="86"/>
      <c r="CI293" s="86"/>
      <c r="CK293" s="86"/>
      <c r="CL293" s="86"/>
      <c r="CM293" s="86"/>
      <c r="CN293" s="86"/>
      <c r="CP293" s="86"/>
      <c r="CQ293" s="86"/>
      <c r="CR293" s="86"/>
      <c r="CS293" s="86"/>
      <c r="CU293" s="87"/>
      <c r="CW293" s="86"/>
      <c r="CX293" s="87"/>
      <c r="CY293" s="88"/>
      <c r="CZ293" s="86"/>
      <c r="DA293" s="87"/>
      <c r="DB293" s="86"/>
      <c r="DC293" s="86"/>
      <c r="DD293" s="86"/>
      <c r="DE293" s="86"/>
      <c r="DF293" s="89"/>
    </row>
    <row r="294" spans="32:110" x14ac:dyDescent="0.2">
      <c r="AF294" s="86"/>
      <c r="AH294" s="86"/>
      <c r="AJ294" s="86"/>
      <c r="AL294" s="86"/>
      <c r="AN294" s="86"/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Q294" s="86"/>
      <c r="BR294" s="86"/>
      <c r="BS294" s="86"/>
      <c r="BU294" s="86"/>
      <c r="BV294" s="86"/>
      <c r="BW294" s="86"/>
      <c r="BX294" s="86"/>
      <c r="BZ294" s="86"/>
      <c r="CA294" s="86"/>
      <c r="CB294" s="86"/>
      <c r="CC294" s="86"/>
      <c r="CD294" s="86"/>
      <c r="CF294" s="86"/>
      <c r="CG294" s="86"/>
      <c r="CH294" s="86"/>
      <c r="CI294" s="86"/>
      <c r="CK294" s="86"/>
      <c r="CL294" s="86"/>
      <c r="CM294" s="86"/>
      <c r="CN294" s="86"/>
      <c r="CP294" s="86"/>
      <c r="CQ294" s="86"/>
      <c r="CR294" s="86"/>
      <c r="CS294" s="86"/>
      <c r="CU294" s="87"/>
      <c r="CW294" s="86"/>
      <c r="CX294" s="87"/>
      <c r="CY294" s="88"/>
      <c r="CZ294" s="86"/>
      <c r="DA294" s="87"/>
      <c r="DB294" s="86"/>
      <c r="DC294" s="86"/>
      <c r="DD294" s="86"/>
      <c r="DE294" s="86"/>
      <c r="DF294" s="89"/>
    </row>
    <row r="295" spans="32:110" x14ac:dyDescent="0.2">
      <c r="AF295" s="86"/>
      <c r="AH295" s="86"/>
      <c r="AJ295" s="86"/>
      <c r="AL295" s="86"/>
      <c r="AN295" s="86"/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Q295" s="86"/>
      <c r="BR295" s="86"/>
      <c r="BS295" s="86"/>
      <c r="BU295" s="86"/>
      <c r="BV295" s="86"/>
      <c r="BW295" s="86"/>
      <c r="BX295" s="86"/>
      <c r="BZ295" s="86"/>
      <c r="CA295" s="86"/>
      <c r="CB295" s="86"/>
      <c r="CC295" s="86"/>
      <c r="CD295" s="86"/>
      <c r="CF295" s="86"/>
      <c r="CG295" s="86"/>
      <c r="CH295" s="86"/>
      <c r="CI295" s="86"/>
      <c r="CK295" s="86"/>
      <c r="CL295" s="86"/>
      <c r="CM295" s="86"/>
      <c r="CN295" s="86"/>
      <c r="CP295" s="86"/>
      <c r="CQ295" s="86"/>
      <c r="CR295" s="86"/>
      <c r="CS295" s="86"/>
      <c r="CU295" s="87"/>
      <c r="CW295" s="86"/>
      <c r="CX295" s="87"/>
      <c r="CY295" s="88"/>
      <c r="CZ295" s="86"/>
      <c r="DA295" s="87"/>
      <c r="DB295" s="86"/>
      <c r="DC295" s="86"/>
      <c r="DD295" s="86"/>
      <c r="DE295" s="86"/>
      <c r="DF295" s="89"/>
    </row>
    <row r="296" spans="32:110" x14ac:dyDescent="0.2">
      <c r="AF296" s="86"/>
      <c r="AH296" s="86"/>
      <c r="AJ296" s="86"/>
      <c r="AL296" s="86"/>
      <c r="AN296" s="86"/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Q296" s="86"/>
      <c r="BR296" s="86"/>
      <c r="BS296" s="86"/>
      <c r="BU296" s="86"/>
      <c r="BV296" s="86"/>
      <c r="BW296" s="86"/>
      <c r="BX296" s="86"/>
      <c r="BZ296" s="86"/>
      <c r="CA296" s="86"/>
      <c r="CB296" s="86"/>
      <c r="CC296" s="86"/>
      <c r="CD296" s="86"/>
      <c r="CF296" s="86"/>
      <c r="CG296" s="86"/>
      <c r="CH296" s="86"/>
      <c r="CI296" s="86"/>
      <c r="CK296" s="86"/>
      <c r="CL296" s="86"/>
      <c r="CM296" s="86"/>
      <c r="CN296" s="86"/>
      <c r="CP296" s="86"/>
      <c r="CQ296" s="86"/>
      <c r="CR296" s="86"/>
      <c r="CS296" s="86"/>
      <c r="CU296" s="87"/>
      <c r="CW296" s="86"/>
      <c r="CX296" s="87"/>
      <c r="CY296" s="88"/>
      <c r="CZ296" s="86"/>
      <c r="DA296" s="87"/>
      <c r="DB296" s="86"/>
      <c r="DC296" s="86"/>
      <c r="DD296" s="86"/>
      <c r="DE296" s="86"/>
      <c r="DF296" s="89"/>
    </row>
    <row r="297" spans="32:110" x14ac:dyDescent="0.2">
      <c r="AF297" s="86"/>
      <c r="AH297" s="86"/>
      <c r="AJ297" s="86"/>
      <c r="AL297" s="86"/>
      <c r="AN297" s="86"/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Q297" s="86"/>
      <c r="BR297" s="86"/>
      <c r="BS297" s="86"/>
      <c r="BU297" s="86"/>
      <c r="BV297" s="86"/>
      <c r="BW297" s="86"/>
      <c r="BX297" s="86"/>
      <c r="BZ297" s="86"/>
      <c r="CA297" s="86"/>
      <c r="CB297" s="86"/>
      <c r="CC297" s="86"/>
      <c r="CD297" s="86"/>
      <c r="CF297" s="86"/>
      <c r="CG297" s="86"/>
      <c r="CH297" s="86"/>
      <c r="CI297" s="86"/>
      <c r="CK297" s="86"/>
      <c r="CL297" s="86"/>
      <c r="CM297" s="86"/>
      <c r="CN297" s="86"/>
      <c r="CP297" s="86"/>
      <c r="CQ297" s="86"/>
      <c r="CR297" s="86"/>
      <c r="CS297" s="86"/>
      <c r="CU297" s="87"/>
      <c r="CW297" s="86"/>
      <c r="CX297" s="87"/>
      <c r="CY297" s="88"/>
      <c r="CZ297" s="86"/>
      <c r="DA297" s="87"/>
      <c r="DB297" s="86"/>
      <c r="DC297" s="86"/>
      <c r="DD297" s="86"/>
      <c r="DE297" s="86"/>
      <c r="DF297" s="89"/>
    </row>
    <row r="298" spans="32:110" x14ac:dyDescent="0.2">
      <c r="AF298" s="86"/>
      <c r="AH298" s="86"/>
      <c r="AJ298" s="86"/>
      <c r="AL298" s="86"/>
      <c r="AN298" s="86"/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Q298" s="86"/>
      <c r="BR298" s="86"/>
      <c r="BS298" s="86"/>
      <c r="BU298" s="86"/>
      <c r="BV298" s="86"/>
      <c r="BW298" s="86"/>
      <c r="BX298" s="86"/>
      <c r="BZ298" s="86"/>
      <c r="CA298" s="86"/>
      <c r="CB298" s="86"/>
      <c r="CC298" s="86"/>
      <c r="CD298" s="86"/>
      <c r="CF298" s="86"/>
      <c r="CG298" s="86"/>
      <c r="CH298" s="86"/>
      <c r="CI298" s="86"/>
      <c r="CK298" s="86"/>
      <c r="CL298" s="86"/>
      <c r="CM298" s="86"/>
      <c r="CN298" s="86"/>
      <c r="CP298" s="86"/>
      <c r="CQ298" s="86"/>
      <c r="CR298" s="86"/>
      <c r="CS298" s="86"/>
      <c r="CU298" s="87"/>
      <c r="CW298" s="86"/>
      <c r="CX298" s="87"/>
      <c r="CY298" s="88"/>
      <c r="CZ298" s="86"/>
      <c r="DA298" s="87"/>
      <c r="DB298" s="86"/>
      <c r="DC298" s="86"/>
      <c r="DD298" s="86"/>
      <c r="DE298" s="86"/>
      <c r="DF298" s="89"/>
    </row>
    <row r="299" spans="32:110" x14ac:dyDescent="0.2">
      <c r="AF299" s="86"/>
      <c r="AH299" s="86"/>
      <c r="AJ299" s="86"/>
      <c r="AL299" s="86"/>
      <c r="AN299" s="86"/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Q299" s="86"/>
      <c r="BR299" s="86"/>
      <c r="BS299" s="86"/>
      <c r="BU299" s="86"/>
      <c r="BV299" s="86"/>
      <c r="BW299" s="86"/>
      <c r="BX299" s="86"/>
      <c r="BZ299" s="86"/>
      <c r="CA299" s="86"/>
      <c r="CB299" s="86"/>
      <c r="CC299" s="86"/>
      <c r="CD299" s="86"/>
      <c r="CF299" s="86"/>
      <c r="CG299" s="86"/>
      <c r="CH299" s="86"/>
      <c r="CI299" s="86"/>
      <c r="CK299" s="86"/>
      <c r="CL299" s="86"/>
      <c r="CM299" s="86"/>
      <c r="CN299" s="86"/>
      <c r="CP299" s="86"/>
      <c r="CQ299" s="86"/>
      <c r="CR299" s="86"/>
      <c r="CS299" s="86"/>
      <c r="CU299" s="87"/>
      <c r="CW299" s="86"/>
      <c r="CX299" s="87"/>
      <c r="CY299" s="88"/>
      <c r="CZ299" s="86"/>
      <c r="DA299" s="87"/>
      <c r="DB299" s="86"/>
      <c r="DC299" s="86"/>
      <c r="DD299" s="86"/>
      <c r="DE299" s="86"/>
      <c r="DF299" s="89"/>
    </row>
    <row r="300" spans="32:110" x14ac:dyDescent="0.2">
      <c r="AF300" s="86"/>
      <c r="AH300" s="86"/>
      <c r="AJ300" s="86"/>
      <c r="AL300" s="86"/>
      <c r="AN300" s="86"/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Q300" s="86"/>
      <c r="BR300" s="86"/>
      <c r="BS300" s="86"/>
      <c r="BU300" s="86"/>
      <c r="BV300" s="86"/>
      <c r="BW300" s="86"/>
      <c r="BX300" s="86"/>
      <c r="BZ300" s="86"/>
      <c r="CA300" s="86"/>
      <c r="CB300" s="86"/>
      <c r="CC300" s="86"/>
      <c r="CD300" s="86"/>
      <c r="CF300" s="86"/>
      <c r="CG300" s="86"/>
      <c r="CH300" s="86"/>
      <c r="CI300" s="86"/>
      <c r="CK300" s="86"/>
      <c r="CL300" s="86"/>
      <c r="CM300" s="86"/>
      <c r="CN300" s="86"/>
      <c r="CP300" s="86"/>
      <c r="CQ300" s="86"/>
      <c r="CR300" s="86"/>
      <c r="CS300" s="86"/>
      <c r="CU300" s="87"/>
      <c r="CW300" s="86"/>
      <c r="CX300" s="87"/>
      <c r="CY300" s="88"/>
      <c r="CZ300" s="86"/>
      <c r="DA300" s="87"/>
      <c r="DB300" s="86"/>
      <c r="DC300" s="86"/>
      <c r="DD300" s="86"/>
      <c r="DE300" s="86"/>
      <c r="DF300" s="89"/>
    </row>
    <row r="301" spans="32:110" x14ac:dyDescent="0.2">
      <c r="AF301" s="86"/>
      <c r="AH301" s="86"/>
      <c r="AJ301" s="86"/>
      <c r="AL301" s="86"/>
      <c r="AN301" s="86"/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Q301" s="86"/>
      <c r="BR301" s="86"/>
      <c r="BS301" s="86"/>
      <c r="BU301" s="86"/>
      <c r="BV301" s="86"/>
      <c r="BW301" s="86"/>
      <c r="BX301" s="86"/>
      <c r="BZ301" s="86"/>
      <c r="CA301" s="86"/>
      <c r="CB301" s="86"/>
      <c r="CC301" s="86"/>
      <c r="CD301" s="86"/>
      <c r="CF301" s="86"/>
      <c r="CG301" s="86"/>
      <c r="CH301" s="86"/>
      <c r="CI301" s="86"/>
      <c r="CK301" s="86"/>
      <c r="CL301" s="86"/>
      <c r="CM301" s="86"/>
      <c r="CN301" s="86"/>
      <c r="CP301" s="86"/>
      <c r="CQ301" s="86"/>
      <c r="CR301" s="86"/>
      <c r="CS301" s="86"/>
      <c r="CU301" s="87"/>
      <c r="CW301" s="86"/>
      <c r="CX301" s="87"/>
      <c r="CY301" s="88"/>
      <c r="CZ301" s="86"/>
      <c r="DA301" s="87"/>
      <c r="DB301" s="86"/>
      <c r="DC301" s="86"/>
      <c r="DD301" s="86"/>
      <c r="DE301" s="86"/>
      <c r="DF301" s="89"/>
    </row>
    <row r="302" spans="32:110" x14ac:dyDescent="0.2">
      <c r="AF302" s="86"/>
      <c r="AH302" s="86"/>
      <c r="AJ302" s="86"/>
      <c r="AL302" s="86"/>
      <c r="AN302" s="86"/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Q302" s="86"/>
      <c r="BR302" s="86"/>
      <c r="BS302" s="86"/>
      <c r="BU302" s="86"/>
      <c r="BV302" s="86"/>
      <c r="BW302" s="86"/>
      <c r="BX302" s="86"/>
      <c r="BZ302" s="86"/>
      <c r="CA302" s="86"/>
      <c r="CB302" s="86"/>
      <c r="CC302" s="86"/>
      <c r="CD302" s="86"/>
      <c r="CF302" s="86"/>
      <c r="CG302" s="86"/>
      <c r="CH302" s="86"/>
      <c r="CI302" s="86"/>
      <c r="CK302" s="86"/>
      <c r="CL302" s="86"/>
      <c r="CM302" s="86"/>
      <c r="CN302" s="86"/>
      <c r="CP302" s="86"/>
      <c r="CQ302" s="86"/>
      <c r="CR302" s="86"/>
      <c r="CS302" s="86"/>
      <c r="CU302" s="87"/>
      <c r="CW302" s="86"/>
      <c r="CX302" s="87"/>
      <c r="CY302" s="88"/>
      <c r="CZ302" s="86"/>
      <c r="DA302" s="87"/>
      <c r="DB302" s="86"/>
      <c r="DC302" s="86"/>
      <c r="DD302" s="86"/>
      <c r="DE302" s="86"/>
      <c r="DF302" s="89"/>
    </row>
    <row r="303" spans="32:110" x14ac:dyDescent="0.2">
      <c r="AF303" s="86"/>
      <c r="AH303" s="86"/>
      <c r="AJ303" s="86"/>
      <c r="AL303" s="86"/>
      <c r="AN303" s="86"/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Q303" s="86"/>
      <c r="BR303" s="86"/>
      <c r="BS303" s="86"/>
      <c r="BU303" s="86"/>
      <c r="BV303" s="86"/>
      <c r="BW303" s="86"/>
      <c r="BX303" s="86"/>
      <c r="BZ303" s="86"/>
      <c r="CA303" s="86"/>
      <c r="CB303" s="86"/>
      <c r="CC303" s="86"/>
      <c r="CD303" s="86"/>
      <c r="CF303" s="86"/>
      <c r="CG303" s="86"/>
      <c r="CH303" s="86"/>
      <c r="CI303" s="86"/>
      <c r="CK303" s="86"/>
      <c r="CL303" s="86"/>
      <c r="CM303" s="86"/>
      <c r="CN303" s="86"/>
      <c r="CP303" s="86"/>
      <c r="CQ303" s="86"/>
      <c r="CR303" s="86"/>
      <c r="CS303" s="86"/>
      <c r="CU303" s="87"/>
      <c r="CW303" s="86"/>
      <c r="CX303" s="87"/>
      <c r="CY303" s="88"/>
      <c r="CZ303" s="86"/>
      <c r="DA303" s="87"/>
      <c r="DB303" s="86"/>
      <c r="DC303" s="86"/>
      <c r="DD303" s="86"/>
      <c r="DE303" s="86"/>
      <c r="DF303" s="89"/>
    </row>
    <row r="304" spans="32:110" x14ac:dyDescent="0.2">
      <c r="AF304" s="86"/>
      <c r="AH304" s="86"/>
      <c r="AJ304" s="86"/>
      <c r="AL304" s="86"/>
      <c r="AN304" s="86"/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Q304" s="86"/>
      <c r="BR304" s="86"/>
      <c r="BS304" s="86"/>
      <c r="BU304" s="86"/>
      <c r="BV304" s="86"/>
      <c r="BW304" s="86"/>
      <c r="BX304" s="86"/>
      <c r="BZ304" s="86"/>
      <c r="CA304" s="86"/>
      <c r="CB304" s="86"/>
      <c r="CC304" s="86"/>
      <c r="CD304" s="86"/>
      <c r="CF304" s="86"/>
      <c r="CG304" s="86"/>
      <c r="CH304" s="86"/>
      <c r="CI304" s="86"/>
      <c r="CK304" s="86"/>
      <c r="CL304" s="86"/>
      <c r="CM304" s="86"/>
      <c r="CN304" s="86"/>
      <c r="CP304" s="86"/>
      <c r="CQ304" s="86"/>
      <c r="CR304" s="86"/>
      <c r="CS304" s="86"/>
      <c r="CU304" s="87"/>
      <c r="CW304" s="86"/>
      <c r="CX304" s="87"/>
      <c r="CY304" s="88"/>
      <c r="CZ304" s="86"/>
      <c r="DA304" s="87"/>
      <c r="DB304" s="86"/>
      <c r="DC304" s="86"/>
      <c r="DD304" s="86"/>
      <c r="DE304" s="86"/>
      <c r="DF304" s="89"/>
    </row>
    <row r="305" spans="32:110" x14ac:dyDescent="0.2">
      <c r="AF305" s="86"/>
      <c r="AH305" s="86"/>
      <c r="AJ305" s="86"/>
      <c r="AL305" s="86"/>
      <c r="AN305" s="86"/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Q305" s="86"/>
      <c r="BR305" s="86"/>
      <c r="BS305" s="86"/>
      <c r="BU305" s="86"/>
      <c r="BV305" s="86"/>
      <c r="BW305" s="86"/>
      <c r="BX305" s="86"/>
      <c r="BZ305" s="86"/>
      <c r="CA305" s="86"/>
      <c r="CB305" s="86"/>
      <c r="CC305" s="86"/>
      <c r="CD305" s="86"/>
      <c r="CF305" s="86"/>
      <c r="CG305" s="86"/>
      <c r="CH305" s="86"/>
      <c r="CI305" s="86"/>
      <c r="CK305" s="86"/>
      <c r="CL305" s="86"/>
      <c r="CM305" s="86"/>
      <c r="CN305" s="86"/>
      <c r="CP305" s="86"/>
      <c r="CQ305" s="86"/>
      <c r="CR305" s="86"/>
      <c r="CS305" s="86"/>
      <c r="CU305" s="87"/>
      <c r="CW305" s="86"/>
      <c r="CX305" s="87"/>
      <c r="CY305" s="88"/>
      <c r="CZ305" s="86"/>
      <c r="DA305" s="87"/>
      <c r="DB305" s="86"/>
      <c r="DC305" s="86"/>
      <c r="DD305" s="86"/>
      <c r="DE305" s="86"/>
      <c r="DF305" s="89"/>
    </row>
    <row r="306" spans="32:110" x14ac:dyDescent="0.2">
      <c r="AF306" s="86"/>
      <c r="AH306" s="86"/>
      <c r="AJ306" s="86"/>
      <c r="AL306" s="86"/>
      <c r="AN306" s="86"/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Q306" s="86"/>
      <c r="BR306" s="86"/>
      <c r="BS306" s="86"/>
      <c r="BU306" s="86"/>
      <c r="BV306" s="86"/>
      <c r="BW306" s="86"/>
      <c r="BX306" s="86"/>
      <c r="BZ306" s="86"/>
      <c r="CA306" s="86"/>
      <c r="CB306" s="86"/>
      <c r="CC306" s="86"/>
      <c r="CD306" s="86"/>
      <c r="CF306" s="86"/>
      <c r="CG306" s="86"/>
      <c r="CH306" s="86"/>
      <c r="CI306" s="86"/>
      <c r="CK306" s="86"/>
      <c r="CL306" s="86"/>
      <c r="CM306" s="86"/>
      <c r="CN306" s="86"/>
      <c r="CP306" s="86"/>
      <c r="CQ306" s="86"/>
      <c r="CR306" s="86"/>
      <c r="CS306" s="86"/>
      <c r="CU306" s="87"/>
      <c r="CW306" s="86"/>
      <c r="CX306" s="87"/>
      <c r="CY306" s="88"/>
      <c r="CZ306" s="86"/>
      <c r="DA306" s="87"/>
      <c r="DB306" s="86"/>
      <c r="DC306" s="86"/>
      <c r="DD306" s="86"/>
      <c r="DE306" s="86"/>
      <c r="DF306" s="89"/>
    </row>
    <row r="307" spans="32:110" x14ac:dyDescent="0.2">
      <c r="AF307" s="86"/>
      <c r="AH307" s="86"/>
      <c r="AJ307" s="86"/>
      <c r="AL307" s="86"/>
      <c r="AN307" s="86"/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Q307" s="86"/>
      <c r="BR307" s="86"/>
      <c r="BS307" s="86"/>
      <c r="BU307" s="86"/>
      <c r="BV307" s="86"/>
      <c r="BW307" s="86"/>
      <c r="BX307" s="86"/>
      <c r="BZ307" s="86"/>
      <c r="CA307" s="86"/>
      <c r="CB307" s="86"/>
      <c r="CC307" s="86"/>
      <c r="CD307" s="86"/>
      <c r="CF307" s="86"/>
      <c r="CG307" s="86"/>
      <c r="CH307" s="86"/>
      <c r="CI307" s="86"/>
      <c r="CK307" s="86"/>
      <c r="CL307" s="86"/>
      <c r="CM307" s="86"/>
      <c r="CN307" s="86"/>
      <c r="CP307" s="86"/>
      <c r="CQ307" s="86"/>
      <c r="CR307" s="86"/>
      <c r="CS307" s="86"/>
      <c r="CU307" s="87"/>
      <c r="CW307" s="86"/>
      <c r="CX307" s="87"/>
      <c r="CY307" s="88"/>
      <c r="CZ307" s="86"/>
      <c r="DA307" s="87"/>
      <c r="DB307" s="86"/>
      <c r="DC307" s="86"/>
      <c r="DD307" s="86"/>
      <c r="DE307" s="86"/>
      <c r="DF307" s="89"/>
    </row>
    <row r="308" spans="32:110" x14ac:dyDescent="0.2">
      <c r="AF308" s="86"/>
      <c r="AH308" s="86"/>
      <c r="AJ308" s="86"/>
      <c r="AL308" s="86"/>
      <c r="AN308" s="86"/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Q308" s="86"/>
      <c r="BR308" s="86"/>
      <c r="BS308" s="86"/>
      <c r="BU308" s="86"/>
      <c r="BV308" s="86"/>
      <c r="BW308" s="86"/>
      <c r="BX308" s="86"/>
      <c r="BZ308" s="86"/>
      <c r="CA308" s="86"/>
      <c r="CB308" s="86"/>
      <c r="CC308" s="86"/>
      <c r="CD308" s="86"/>
      <c r="CF308" s="86"/>
      <c r="CG308" s="86"/>
      <c r="CH308" s="86"/>
      <c r="CI308" s="86"/>
      <c r="CK308" s="86"/>
      <c r="CL308" s="86"/>
      <c r="CM308" s="86"/>
      <c r="CN308" s="86"/>
      <c r="CP308" s="86"/>
      <c r="CQ308" s="86"/>
      <c r="CR308" s="86"/>
      <c r="CS308" s="86"/>
      <c r="CU308" s="87"/>
      <c r="CW308" s="86"/>
      <c r="CX308" s="87"/>
      <c r="CY308" s="88"/>
      <c r="CZ308" s="86"/>
      <c r="DA308" s="87"/>
      <c r="DB308" s="86"/>
      <c r="DC308" s="86"/>
      <c r="DD308" s="86"/>
      <c r="DE308" s="86"/>
      <c r="DF308" s="89"/>
    </row>
    <row r="309" spans="32:110" x14ac:dyDescent="0.2">
      <c r="AF309" s="86"/>
      <c r="AH309" s="86"/>
      <c r="AJ309" s="86"/>
      <c r="AL309" s="86"/>
      <c r="AN309" s="86"/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Q309" s="86"/>
      <c r="BR309" s="86"/>
      <c r="BS309" s="86"/>
      <c r="BU309" s="86"/>
      <c r="BV309" s="86"/>
      <c r="BW309" s="86"/>
      <c r="BX309" s="86"/>
      <c r="BZ309" s="86"/>
      <c r="CA309" s="86"/>
      <c r="CB309" s="86"/>
      <c r="CC309" s="86"/>
      <c r="CD309" s="86"/>
      <c r="CF309" s="86"/>
      <c r="CG309" s="86"/>
      <c r="CH309" s="86"/>
      <c r="CI309" s="86"/>
      <c r="CK309" s="86"/>
      <c r="CL309" s="86"/>
      <c r="CM309" s="86"/>
      <c r="CN309" s="86"/>
      <c r="CP309" s="86"/>
      <c r="CQ309" s="86"/>
      <c r="CR309" s="86"/>
      <c r="CS309" s="86"/>
      <c r="CU309" s="87"/>
      <c r="CW309" s="86"/>
      <c r="CX309" s="87"/>
      <c r="CY309" s="88"/>
      <c r="CZ309" s="86"/>
      <c r="DA309" s="87"/>
      <c r="DB309" s="86"/>
      <c r="DC309" s="86"/>
      <c r="DD309" s="86"/>
      <c r="DE309" s="86"/>
      <c r="DF309" s="89"/>
    </row>
    <row r="310" spans="32:110" x14ac:dyDescent="0.2">
      <c r="AF310" s="86"/>
      <c r="AH310" s="86"/>
      <c r="AJ310" s="86"/>
      <c r="AL310" s="86"/>
      <c r="AN310" s="86"/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Q310" s="86"/>
      <c r="BR310" s="86"/>
      <c r="BS310" s="86"/>
      <c r="BU310" s="86"/>
      <c r="BV310" s="86"/>
      <c r="BW310" s="86"/>
      <c r="BX310" s="86"/>
      <c r="BZ310" s="86"/>
      <c r="CA310" s="86"/>
      <c r="CB310" s="86"/>
      <c r="CC310" s="86"/>
      <c r="CD310" s="86"/>
      <c r="CF310" s="86"/>
      <c r="CG310" s="86"/>
      <c r="CH310" s="86"/>
      <c r="CI310" s="86"/>
      <c r="CK310" s="86"/>
      <c r="CL310" s="86"/>
      <c r="CM310" s="86"/>
      <c r="CN310" s="86"/>
      <c r="CP310" s="86"/>
      <c r="CQ310" s="86"/>
      <c r="CR310" s="86"/>
      <c r="CS310" s="86"/>
      <c r="CU310" s="87"/>
      <c r="CW310" s="86"/>
      <c r="CX310" s="87"/>
      <c r="CY310" s="88"/>
      <c r="CZ310" s="86"/>
      <c r="DA310" s="87"/>
      <c r="DB310" s="86"/>
      <c r="DC310" s="86"/>
      <c r="DD310" s="86"/>
      <c r="DE310" s="86"/>
      <c r="DF310" s="89"/>
    </row>
    <row r="311" spans="32:110" x14ac:dyDescent="0.2">
      <c r="AF311" s="86"/>
      <c r="AH311" s="86"/>
      <c r="AJ311" s="86"/>
      <c r="AL311" s="86"/>
      <c r="AN311" s="86"/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Q311" s="86"/>
      <c r="BR311" s="86"/>
      <c r="BS311" s="86"/>
      <c r="BU311" s="86"/>
      <c r="BV311" s="86"/>
      <c r="BW311" s="86"/>
      <c r="BX311" s="86"/>
      <c r="BZ311" s="86"/>
      <c r="CA311" s="86"/>
      <c r="CB311" s="86"/>
      <c r="CC311" s="86"/>
      <c r="CD311" s="86"/>
      <c r="CF311" s="86"/>
      <c r="CG311" s="86"/>
      <c r="CH311" s="86"/>
      <c r="CI311" s="86"/>
      <c r="CK311" s="86"/>
      <c r="CL311" s="86"/>
      <c r="CM311" s="86"/>
      <c r="CN311" s="86"/>
      <c r="CP311" s="86"/>
      <c r="CQ311" s="86"/>
      <c r="CR311" s="86"/>
      <c r="CS311" s="86"/>
      <c r="CU311" s="87"/>
      <c r="CW311" s="86"/>
      <c r="CX311" s="87"/>
      <c r="CY311" s="88"/>
      <c r="CZ311" s="86"/>
      <c r="DA311" s="87"/>
      <c r="DB311" s="86"/>
      <c r="DC311" s="86"/>
      <c r="DD311" s="86"/>
      <c r="DE311" s="86"/>
      <c r="DF311" s="89"/>
    </row>
    <row r="312" spans="32:110" x14ac:dyDescent="0.2">
      <c r="AF312" s="86"/>
      <c r="AH312" s="86"/>
      <c r="AJ312" s="86"/>
      <c r="AL312" s="86"/>
      <c r="AN312" s="86"/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Q312" s="86"/>
      <c r="BR312" s="86"/>
      <c r="BS312" s="86"/>
      <c r="BU312" s="86"/>
      <c r="BV312" s="86"/>
      <c r="BW312" s="86"/>
      <c r="BX312" s="86"/>
      <c r="BZ312" s="86"/>
      <c r="CA312" s="86"/>
      <c r="CB312" s="86"/>
      <c r="CC312" s="86"/>
      <c r="CD312" s="86"/>
      <c r="CF312" s="86"/>
      <c r="CG312" s="86"/>
      <c r="CH312" s="86"/>
      <c r="CI312" s="86"/>
      <c r="CK312" s="86"/>
      <c r="CL312" s="86"/>
      <c r="CM312" s="86"/>
      <c r="CN312" s="86"/>
      <c r="CP312" s="86"/>
      <c r="CQ312" s="86"/>
      <c r="CR312" s="86"/>
      <c r="CS312" s="86"/>
      <c r="CU312" s="87"/>
      <c r="CW312" s="86"/>
      <c r="CX312" s="87"/>
      <c r="CY312" s="88"/>
      <c r="CZ312" s="86"/>
      <c r="DA312" s="87"/>
      <c r="DB312" s="86"/>
      <c r="DC312" s="86"/>
      <c r="DD312" s="86"/>
      <c r="DE312" s="86"/>
      <c r="DF312" s="89"/>
    </row>
    <row r="313" spans="32:110" x14ac:dyDescent="0.2">
      <c r="AF313" s="86"/>
      <c r="AH313" s="86"/>
      <c r="AJ313" s="86"/>
      <c r="AL313" s="86"/>
      <c r="AN313" s="86"/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Q313" s="86"/>
      <c r="BR313" s="86"/>
      <c r="BS313" s="86"/>
      <c r="BU313" s="86"/>
      <c r="BV313" s="86"/>
      <c r="BW313" s="86"/>
      <c r="BX313" s="86"/>
      <c r="BZ313" s="86"/>
      <c r="CA313" s="86"/>
      <c r="CB313" s="86"/>
      <c r="CC313" s="86"/>
      <c r="CD313" s="86"/>
      <c r="CF313" s="86"/>
      <c r="CG313" s="86"/>
      <c r="CH313" s="86"/>
      <c r="CI313" s="86"/>
      <c r="CK313" s="86"/>
      <c r="CL313" s="86"/>
      <c r="CM313" s="86"/>
      <c r="CN313" s="86"/>
      <c r="CP313" s="86"/>
      <c r="CQ313" s="86"/>
      <c r="CR313" s="86"/>
      <c r="CS313" s="86"/>
      <c r="CU313" s="87"/>
      <c r="CW313" s="86"/>
      <c r="CX313" s="87"/>
      <c r="CY313" s="88"/>
      <c r="CZ313" s="86"/>
      <c r="DA313" s="87"/>
      <c r="DB313" s="86"/>
      <c r="DC313" s="86"/>
      <c r="DD313" s="86"/>
      <c r="DE313" s="86"/>
      <c r="DF313" s="89"/>
    </row>
    <row r="314" spans="32:110" x14ac:dyDescent="0.2">
      <c r="AF314" s="86"/>
      <c r="AH314" s="86"/>
      <c r="AJ314" s="86"/>
      <c r="AL314" s="86"/>
      <c r="AN314" s="86"/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Q314" s="86"/>
      <c r="BR314" s="86"/>
      <c r="BS314" s="86"/>
      <c r="BU314" s="86"/>
      <c r="BV314" s="86"/>
      <c r="BW314" s="86"/>
      <c r="BX314" s="86"/>
      <c r="BZ314" s="86"/>
      <c r="CA314" s="86"/>
      <c r="CB314" s="86"/>
      <c r="CC314" s="86"/>
      <c r="CD314" s="86"/>
      <c r="CF314" s="86"/>
      <c r="CG314" s="86"/>
      <c r="CH314" s="86"/>
      <c r="CI314" s="86"/>
      <c r="CK314" s="86"/>
      <c r="CL314" s="86"/>
      <c r="CM314" s="86"/>
      <c r="CN314" s="86"/>
      <c r="CP314" s="86"/>
      <c r="CQ314" s="86"/>
      <c r="CR314" s="86"/>
      <c r="CS314" s="86"/>
      <c r="CU314" s="87"/>
      <c r="CW314" s="86"/>
      <c r="CX314" s="87"/>
      <c r="CY314" s="88"/>
      <c r="CZ314" s="86"/>
      <c r="DA314" s="87"/>
      <c r="DB314" s="86"/>
      <c r="DC314" s="86"/>
      <c r="DD314" s="86"/>
      <c r="DE314" s="86"/>
      <c r="DF314" s="89"/>
    </row>
    <row r="315" spans="32:110" x14ac:dyDescent="0.2">
      <c r="AF315" s="86"/>
      <c r="AH315" s="86"/>
      <c r="AJ315" s="86"/>
      <c r="AL315" s="86"/>
      <c r="AN315" s="86"/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Q315" s="86"/>
      <c r="BR315" s="86"/>
      <c r="BS315" s="86"/>
      <c r="BU315" s="86"/>
      <c r="BV315" s="86"/>
      <c r="BW315" s="86"/>
      <c r="BX315" s="86"/>
      <c r="BZ315" s="86"/>
      <c r="CA315" s="86"/>
      <c r="CB315" s="86"/>
      <c r="CC315" s="86"/>
      <c r="CD315" s="86"/>
      <c r="CF315" s="86"/>
      <c r="CG315" s="86"/>
      <c r="CH315" s="86"/>
      <c r="CI315" s="86"/>
      <c r="CK315" s="86"/>
      <c r="CL315" s="86"/>
      <c r="CM315" s="86"/>
      <c r="CN315" s="86"/>
      <c r="CP315" s="86"/>
      <c r="CQ315" s="86"/>
      <c r="CR315" s="86"/>
      <c r="CS315" s="86"/>
      <c r="CU315" s="87"/>
      <c r="CW315" s="86"/>
      <c r="CX315" s="87"/>
      <c r="CY315" s="88"/>
      <c r="CZ315" s="86"/>
      <c r="DA315" s="87"/>
      <c r="DB315" s="86"/>
      <c r="DC315" s="86"/>
      <c r="DD315" s="86"/>
      <c r="DE315" s="86"/>
      <c r="DF315" s="89"/>
    </row>
    <row r="316" spans="32:110" x14ac:dyDescent="0.2">
      <c r="AF316" s="86"/>
      <c r="AH316" s="86"/>
      <c r="AJ316" s="86"/>
      <c r="AL316" s="86"/>
      <c r="AN316" s="86"/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Q316" s="86"/>
      <c r="BR316" s="86"/>
      <c r="BS316" s="86"/>
      <c r="BU316" s="86"/>
      <c r="BV316" s="86"/>
      <c r="BW316" s="86"/>
      <c r="BX316" s="86"/>
      <c r="BZ316" s="86"/>
      <c r="CA316" s="86"/>
      <c r="CB316" s="86"/>
      <c r="CC316" s="86"/>
      <c r="CD316" s="86"/>
      <c r="CF316" s="86"/>
      <c r="CG316" s="86"/>
      <c r="CH316" s="86"/>
      <c r="CI316" s="86"/>
      <c r="CK316" s="86"/>
      <c r="CL316" s="86"/>
      <c r="CM316" s="86"/>
      <c r="CN316" s="86"/>
      <c r="CP316" s="86"/>
      <c r="CQ316" s="86"/>
      <c r="CR316" s="86"/>
      <c r="CS316" s="86"/>
      <c r="CU316" s="87"/>
      <c r="CW316" s="86"/>
      <c r="CX316" s="87"/>
      <c r="CY316" s="88"/>
      <c r="CZ316" s="86"/>
      <c r="DA316" s="87"/>
      <c r="DB316" s="86"/>
      <c r="DC316" s="86"/>
      <c r="DD316" s="86"/>
      <c r="DE316" s="86"/>
      <c r="DF316" s="89"/>
    </row>
    <row r="317" spans="32:110" x14ac:dyDescent="0.2">
      <c r="AF317" s="86"/>
      <c r="AH317" s="86"/>
      <c r="AJ317" s="86"/>
      <c r="AL317" s="86"/>
      <c r="AN317" s="86"/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Q317" s="86"/>
      <c r="BR317" s="86"/>
      <c r="BS317" s="86"/>
      <c r="BU317" s="86"/>
      <c r="BV317" s="86"/>
      <c r="BW317" s="86"/>
      <c r="BX317" s="86"/>
      <c r="BZ317" s="86"/>
      <c r="CA317" s="86"/>
      <c r="CB317" s="86"/>
      <c r="CC317" s="86"/>
      <c r="CD317" s="86"/>
      <c r="CF317" s="86"/>
      <c r="CG317" s="86"/>
      <c r="CH317" s="86"/>
      <c r="CI317" s="86"/>
      <c r="CK317" s="86"/>
      <c r="CL317" s="86"/>
      <c r="CM317" s="86"/>
      <c r="CN317" s="86"/>
      <c r="CP317" s="86"/>
      <c r="CQ317" s="86"/>
      <c r="CR317" s="86"/>
      <c r="CS317" s="86"/>
      <c r="CU317" s="87"/>
      <c r="CW317" s="86"/>
      <c r="CX317" s="87"/>
      <c r="CY317" s="88"/>
      <c r="CZ317" s="86"/>
      <c r="DA317" s="87"/>
      <c r="DB317" s="86"/>
      <c r="DC317" s="86"/>
      <c r="DD317" s="86"/>
      <c r="DE317" s="86"/>
      <c r="DF317" s="89"/>
    </row>
    <row r="318" spans="32:110" x14ac:dyDescent="0.2">
      <c r="AF318" s="86"/>
      <c r="AH318" s="86"/>
      <c r="AJ318" s="86"/>
      <c r="AL318" s="86"/>
      <c r="AN318" s="86"/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Q318" s="86"/>
      <c r="BR318" s="86"/>
      <c r="BS318" s="86"/>
      <c r="BU318" s="86"/>
      <c r="BV318" s="86"/>
      <c r="BW318" s="86"/>
      <c r="BX318" s="86"/>
      <c r="BZ318" s="86"/>
      <c r="CA318" s="86"/>
      <c r="CB318" s="86"/>
      <c r="CC318" s="86"/>
      <c r="CD318" s="86"/>
      <c r="CF318" s="86"/>
      <c r="CG318" s="86"/>
      <c r="CH318" s="86"/>
      <c r="CI318" s="86"/>
      <c r="CK318" s="86"/>
      <c r="CL318" s="86"/>
      <c r="CM318" s="86"/>
      <c r="CN318" s="86"/>
      <c r="CP318" s="86"/>
      <c r="CQ318" s="86"/>
      <c r="CR318" s="86"/>
      <c r="CS318" s="86"/>
      <c r="CU318" s="87"/>
      <c r="CW318" s="86"/>
      <c r="CX318" s="87"/>
      <c r="CY318" s="88"/>
      <c r="CZ318" s="86"/>
      <c r="DA318" s="87"/>
      <c r="DB318" s="86"/>
      <c r="DC318" s="86"/>
      <c r="DD318" s="86"/>
      <c r="DE318" s="86"/>
      <c r="DF318" s="89"/>
    </row>
    <row r="319" spans="32:110" x14ac:dyDescent="0.2">
      <c r="AF319" s="86"/>
      <c r="AH319" s="86"/>
      <c r="AJ319" s="86"/>
      <c r="AL319" s="86"/>
      <c r="AN319" s="86"/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Q319" s="86"/>
      <c r="BR319" s="86"/>
      <c r="BS319" s="86"/>
      <c r="BU319" s="86"/>
      <c r="BV319" s="86"/>
      <c r="BW319" s="86"/>
      <c r="BX319" s="86"/>
      <c r="BZ319" s="86"/>
      <c r="CA319" s="86"/>
      <c r="CB319" s="86"/>
      <c r="CC319" s="86"/>
      <c r="CD319" s="86"/>
      <c r="CF319" s="86"/>
      <c r="CG319" s="86"/>
      <c r="CH319" s="86"/>
      <c r="CI319" s="86"/>
      <c r="CK319" s="86"/>
      <c r="CL319" s="86"/>
      <c r="CM319" s="86"/>
      <c r="CN319" s="86"/>
      <c r="CP319" s="86"/>
      <c r="CQ319" s="86"/>
      <c r="CR319" s="86"/>
      <c r="CS319" s="86"/>
      <c r="CU319" s="87"/>
      <c r="CW319" s="86"/>
      <c r="CX319" s="87"/>
      <c r="CY319" s="88"/>
      <c r="CZ319" s="86"/>
      <c r="DA319" s="87"/>
      <c r="DB319" s="86"/>
      <c r="DC319" s="86"/>
      <c r="DD319" s="86"/>
      <c r="DE319" s="86"/>
      <c r="DF319" s="89"/>
    </row>
    <row r="320" spans="32:110" x14ac:dyDescent="0.2">
      <c r="AF320" s="86"/>
      <c r="AH320" s="86"/>
      <c r="AJ320" s="86"/>
      <c r="AL320" s="86"/>
      <c r="AN320" s="86"/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Q320" s="86"/>
      <c r="BR320" s="86"/>
      <c r="BS320" s="86"/>
      <c r="BU320" s="86"/>
      <c r="BV320" s="86"/>
      <c r="BW320" s="86"/>
      <c r="BX320" s="86"/>
      <c r="BZ320" s="86"/>
      <c r="CA320" s="86"/>
      <c r="CB320" s="86"/>
      <c r="CC320" s="86"/>
      <c r="CD320" s="86"/>
      <c r="CF320" s="86"/>
      <c r="CG320" s="86"/>
      <c r="CH320" s="86"/>
      <c r="CI320" s="86"/>
      <c r="CK320" s="86"/>
      <c r="CL320" s="86"/>
      <c r="CM320" s="86"/>
      <c r="CN320" s="86"/>
      <c r="CP320" s="86"/>
      <c r="CQ320" s="86"/>
      <c r="CR320" s="86"/>
      <c r="CS320" s="86"/>
      <c r="CU320" s="87"/>
      <c r="CW320" s="86"/>
      <c r="CX320" s="87"/>
      <c r="CY320" s="88"/>
      <c r="CZ320" s="86"/>
      <c r="DA320" s="87"/>
      <c r="DB320" s="86"/>
      <c r="DC320" s="86"/>
      <c r="DD320" s="86"/>
      <c r="DE320" s="86"/>
      <c r="DF320" s="89"/>
    </row>
    <row r="321" spans="32:110" x14ac:dyDescent="0.2">
      <c r="AF321" s="86"/>
      <c r="AH321" s="86"/>
      <c r="AJ321" s="86"/>
      <c r="AL321" s="86"/>
      <c r="AN321" s="86"/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Q321" s="86"/>
      <c r="BR321" s="86"/>
      <c r="BS321" s="86"/>
      <c r="BU321" s="86"/>
      <c r="BV321" s="86"/>
      <c r="BW321" s="86"/>
      <c r="BX321" s="86"/>
      <c r="BZ321" s="86"/>
      <c r="CA321" s="86"/>
      <c r="CB321" s="86"/>
      <c r="CC321" s="86"/>
      <c r="CD321" s="86"/>
      <c r="CF321" s="86"/>
      <c r="CG321" s="86"/>
      <c r="CH321" s="86"/>
      <c r="CI321" s="86"/>
      <c r="CK321" s="86"/>
      <c r="CL321" s="86"/>
      <c r="CM321" s="86"/>
      <c r="CN321" s="86"/>
      <c r="CP321" s="86"/>
      <c r="CQ321" s="86"/>
      <c r="CR321" s="86"/>
      <c r="CS321" s="86"/>
      <c r="CU321" s="87"/>
      <c r="CW321" s="86"/>
      <c r="CX321" s="87"/>
      <c r="CY321" s="88"/>
      <c r="CZ321" s="86"/>
      <c r="DA321" s="87"/>
      <c r="DB321" s="86"/>
      <c r="DC321" s="86"/>
      <c r="DD321" s="86"/>
      <c r="DE321" s="86"/>
      <c r="DF321" s="89"/>
    </row>
    <row r="322" spans="32:110" x14ac:dyDescent="0.2">
      <c r="AF322" s="86"/>
      <c r="AH322" s="86"/>
      <c r="AJ322" s="86"/>
      <c r="AL322" s="86"/>
      <c r="AN322" s="86"/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Q322" s="86"/>
      <c r="BR322" s="86"/>
      <c r="BS322" s="86"/>
      <c r="BU322" s="86"/>
      <c r="BV322" s="86"/>
      <c r="BW322" s="86"/>
      <c r="BX322" s="86"/>
      <c r="BZ322" s="86"/>
      <c r="CA322" s="86"/>
      <c r="CB322" s="86"/>
      <c r="CC322" s="86"/>
      <c r="CD322" s="86"/>
      <c r="CF322" s="86"/>
      <c r="CG322" s="86"/>
      <c r="CH322" s="86"/>
      <c r="CI322" s="86"/>
      <c r="CK322" s="86"/>
      <c r="CL322" s="86"/>
      <c r="CM322" s="86"/>
      <c r="CN322" s="86"/>
      <c r="CP322" s="86"/>
      <c r="CQ322" s="86"/>
      <c r="CR322" s="86"/>
      <c r="CS322" s="86"/>
      <c r="CU322" s="87"/>
      <c r="CW322" s="86"/>
      <c r="CX322" s="87"/>
      <c r="CY322" s="88"/>
      <c r="CZ322" s="86"/>
      <c r="DA322" s="87"/>
      <c r="DB322" s="86"/>
      <c r="DC322" s="86"/>
      <c r="DD322" s="86"/>
      <c r="DE322" s="86"/>
      <c r="DF322" s="89"/>
    </row>
    <row r="323" spans="32:110" x14ac:dyDescent="0.2">
      <c r="AF323" s="86"/>
      <c r="AH323" s="86"/>
      <c r="AJ323" s="86"/>
      <c r="AL323" s="86"/>
      <c r="AN323" s="86"/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Q323" s="86"/>
      <c r="BR323" s="86"/>
      <c r="BS323" s="86"/>
      <c r="BU323" s="86"/>
      <c r="BV323" s="86"/>
      <c r="BW323" s="86"/>
      <c r="BX323" s="86"/>
      <c r="BZ323" s="86"/>
      <c r="CA323" s="86"/>
      <c r="CB323" s="86"/>
      <c r="CC323" s="86"/>
      <c r="CD323" s="86"/>
      <c r="CF323" s="86"/>
      <c r="CG323" s="86"/>
      <c r="CH323" s="86"/>
      <c r="CI323" s="86"/>
      <c r="CK323" s="86"/>
      <c r="CL323" s="86"/>
      <c r="CM323" s="86"/>
      <c r="CN323" s="86"/>
      <c r="CP323" s="86"/>
      <c r="CQ323" s="86"/>
      <c r="CR323" s="86"/>
      <c r="CS323" s="86"/>
      <c r="CU323" s="87"/>
      <c r="CW323" s="86"/>
      <c r="CX323" s="87"/>
      <c r="CY323" s="88"/>
      <c r="CZ323" s="86"/>
      <c r="DA323" s="87"/>
      <c r="DB323" s="86"/>
      <c r="DC323" s="86"/>
      <c r="DD323" s="86"/>
      <c r="DE323" s="86"/>
      <c r="DF323" s="89"/>
    </row>
    <row r="324" spans="32:110" x14ac:dyDescent="0.2">
      <c r="AF324" s="86"/>
      <c r="AH324" s="86"/>
      <c r="AJ324" s="86"/>
      <c r="AL324" s="86"/>
      <c r="AN324" s="86"/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Q324" s="86"/>
      <c r="BR324" s="86"/>
      <c r="BS324" s="86"/>
      <c r="BU324" s="86"/>
      <c r="BV324" s="86"/>
      <c r="BW324" s="86"/>
      <c r="BX324" s="86"/>
      <c r="BZ324" s="86"/>
      <c r="CA324" s="86"/>
      <c r="CB324" s="86"/>
      <c r="CC324" s="86"/>
      <c r="CD324" s="86"/>
      <c r="CF324" s="86"/>
      <c r="CG324" s="86"/>
      <c r="CH324" s="86"/>
      <c r="CI324" s="86"/>
      <c r="CK324" s="86"/>
      <c r="CL324" s="86"/>
      <c r="CM324" s="86"/>
      <c r="CN324" s="86"/>
      <c r="CP324" s="86"/>
      <c r="CQ324" s="86"/>
      <c r="CR324" s="86"/>
      <c r="CS324" s="86"/>
      <c r="CU324" s="87"/>
      <c r="CW324" s="86"/>
      <c r="CX324" s="87"/>
      <c r="CY324" s="88"/>
      <c r="CZ324" s="86"/>
      <c r="DA324" s="87"/>
      <c r="DB324" s="86"/>
      <c r="DC324" s="86"/>
      <c r="DD324" s="86"/>
      <c r="DE324" s="86"/>
      <c r="DF324" s="89"/>
    </row>
    <row r="325" spans="32:110" x14ac:dyDescent="0.2">
      <c r="AF325" s="86"/>
      <c r="AH325" s="86"/>
      <c r="AJ325" s="86"/>
      <c r="AL325" s="86"/>
      <c r="AN325" s="86"/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Q325" s="86"/>
      <c r="BR325" s="86"/>
      <c r="BS325" s="86"/>
      <c r="BU325" s="86"/>
      <c r="BV325" s="86"/>
      <c r="BW325" s="86"/>
      <c r="BX325" s="86"/>
      <c r="BZ325" s="86"/>
      <c r="CA325" s="86"/>
      <c r="CB325" s="86"/>
      <c r="CC325" s="86"/>
      <c r="CD325" s="86"/>
      <c r="CF325" s="86"/>
      <c r="CG325" s="86"/>
      <c r="CH325" s="86"/>
      <c r="CI325" s="86"/>
      <c r="CK325" s="86"/>
      <c r="CL325" s="86"/>
      <c r="CM325" s="86"/>
      <c r="CN325" s="86"/>
      <c r="CP325" s="86"/>
      <c r="CQ325" s="86"/>
      <c r="CR325" s="86"/>
      <c r="CS325" s="86"/>
      <c r="CU325" s="87"/>
      <c r="CW325" s="86"/>
      <c r="CX325" s="87"/>
      <c r="CY325" s="88"/>
      <c r="CZ325" s="86"/>
      <c r="DA325" s="87"/>
      <c r="DB325" s="86"/>
      <c r="DC325" s="86"/>
      <c r="DD325" s="86"/>
      <c r="DE325" s="86"/>
      <c r="DF325" s="89"/>
    </row>
    <row r="326" spans="32:110" x14ac:dyDescent="0.2">
      <c r="AF326" s="86"/>
      <c r="AH326" s="86"/>
      <c r="AJ326" s="86"/>
      <c r="AL326" s="86"/>
      <c r="AN326" s="86"/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Q326" s="86"/>
      <c r="BR326" s="86"/>
      <c r="BS326" s="86"/>
      <c r="BU326" s="86"/>
      <c r="BV326" s="86"/>
      <c r="BW326" s="86"/>
      <c r="BX326" s="86"/>
      <c r="BZ326" s="86"/>
      <c r="CA326" s="86"/>
      <c r="CB326" s="86"/>
      <c r="CC326" s="86"/>
      <c r="CD326" s="86"/>
      <c r="CF326" s="86"/>
      <c r="CG326" s="86"/>
      <c r="CH326" s="86"/>
      <c r="CI326" s="86"/>
      <c r="CK326" s="86"/>
      <c r="CL326" s="86"/>
      <c r="CM326" s="86"/>
      <c r="CN326" s="86"/>
      <c r="CP326" s="86"/>
      <c r="CQ326" s="86"/>
      <c r="CR326" s="86"/>
      <c r="CS326" s="86"/>
      <c r="CU326" s="87"/>
      <c r="CW326" s="86"/>
      <c r="CX326" s="87"/>
      <c r="CY326" s="88"/>
      <c r="CZ326" s="86"/>
      <c r="DA326" s="87"/>
      <c r="DB326" s="86"/>
      <c r="DC326" s="86"/>
      <c r="DD326" s="86"/>
      <c r="DE326" s="86"/>
      <c r="DF326" s="89"/>
    </row>
    <row r="327" spans="32:110" x14ac:dyDescent="0.2">
      <c r="AF327" s="86"/>
      <c r="AH327" s="86"/>
      <c r="AJ327" s="86"/>
      <c r="AL327" s="86"/>
      <c r="AN327" s="86"/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Q327" s="86"/>
      <c r="BR327" s="86"/>
      <c r="BS327" s="86"/>
      <c r="BU327" s="86"/>
      <c r="BV327" s="86"/>
      <c r="BW327" s="86"/>
      <c r="BX327" s="86"/>
      <c r="BZ327" s="86"/>
      <c r="CA327" s="86"/>
      <c r="CB327" s="86"/>
      <c r="CC327" s="86"/>
      <c r="CD327" s="86"/>
      <c r="CF327" s="86"/>
      <c r="CG327" s="86"/>
      <c r="CH327" s="86"/>
      <c r="CI327" s="86"/>
      <c r="CK327" s="86"/>
      <c r="CL327" s="86"/>
      <c r="CM327" s="86"/>
      <c r="CN327" s="86"/>
      <c r="CP327" s="86"/>
      <c r="CQ327" s="86"/>
      <c r="CR327" s="86"/>
      <c r="CS327" s="86"/>
      <c r="CU327" s="87"/>
      <c r="CW327" s="86"/>
      <c r="CX327" s="87"/>
      <c r="CY327" s="88"/>
      <c r="CZ327" s="86"/>
      <c r="DA327" s="87"/>
      <c r="DB327" s="86"/>
      <c r="DC327" s="86"/>
      <c r="DD327" s="86"/>
      <c r="DE327" s="86"/>
      <c r="DF327" s="89"/>
    </row>
    <row r="328" spans="32:110" x14ac:dyDescent="0.2">
      <c r="AF328" s="86"/>
      <c r="AH328" s="86"/>
      <c r="AJ328" s="86"/>
      <c r="AL328" s="86"/>
      <c r="AN328" s="86"/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Q328" s="86"/>
      <c r="BR328" s="86"/>
      <c r="BS328" s="86"/>
      <c r="BU328" s="86"/>
      <c r="BV328" s="86"/>
      <c r="BW328" s="86"/>
      <c r="BX328" s="86"/>
      <c r="BZ328" s="86"/>
      <c r="CA328" s="86"/>
      <c r="CB328" s="86"/>
      <c r="CC328" s="86"/>
      <c r="CD328" s="86"/>
      <c r="CF328" s="86"/>
      <c r="CG328" s="86"/>
      <c r="CH328" s="86"/>
      <c r="CI328" s="86"/>
      <c r="CK328" s="86"/>
      <c r="CL328" s="86"/>
      <c r="CM328" s="86"/>
      <c r="CN328" s="86"/>
      <c r="CP328" s="86"/>
      <c r="CQ328" s="86"/>
      <c r="CR328" s="86"/>
      <c r="CS328" s="86"/>
      <c r="CU328" s="87"/>
      <c r="CW328" s="86"/>
      <c r="CX328" s="87"/>
      <c r="CY328" s="88"/>
      <c r="CZ328" s="86"/>
      <c r="DA328" s="87"/>
      <c r="DB328" s="86"/>
      <c r="DC328" s="86"/>
      <c r="DD328" s="86"/>
      <c r="DE328" s="86"/>
      <c r="DF328" s="89"/>
    </row>
    <row r="329" spans="32:110" x14ac:dyDescent="0.2">
      <c r="AF329" s="86"/>
      <c r="AH329" s="86"/>
      <c r="AJ329" s="86"/>
      <c r="AL329" s="86"/>
      <c r="AN329" s="86"/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Q329" s="86"/>
      <c r="BR329" s="86"/>
      <c r="BS329" s="86"/>
      <c r="BU329" s="86"/>
      <c r="BV329" s="86"/>
      <c r="BW329" s="86"/>
      <c r="BX329" s="86"/>
      <c r="BZ329" s="86"/>
      <c r="CA329" s="86"/>
      <c r="CB329" s="86"/>
      <c r="CC329" s="86"/>
      <c r="CD329" s="86"/>
      <c r="CF329" s="86"/>
      <c r="CG329" s="86"/>
      <c r="CH329" s="86"/>
      <c r="CI329" s="86"/>
      <c r="CK329" s="86"/>
      <c r="CL329" s="86"/>
      <c r="CM329" s="86"/>
      <c r="CN329" s="86"/>
      <c r="CP329" s="86"/>
      <c r="CQ329" s="86"/>
      <c r="CR329" s="86"/>
      <c r="CS329" s="86"/>
      <c r="CU329" s="87"/>
      <c r="CW329" s="86"/>
      <c r="CX329" s="87"/>
      <c r="CY329" s="88"/>
      <c r="CZ329" s="86"/>
      <c r="DA329" s="87"/>
      <c r="DB329" s="86"/>
      <c r="DC329" s="86"/>
      <c r="DD329" s="86"/>
      <c r="DE329" s="86"/>
      <c r="DF329" s="89"/>
    </row>
    <row r="330" spans="32:110" x14ac:dyDescent="0.2">
      <c r="AF330" s="86"/>
      <c r="AH330" s="86"/>
      <c r="AJ330" s="86"/>
      <c r="AL330" s="86"/>
      <c r="AN330" s="86"/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Q330" s="86"/>
      <c r="BR330" s="86"/>
      <c r="BS330" s="86"/>
      <c r="BU330" s="86"/>
      <c r="BV330" s="86"/>
      <c r="BW330" s="86"/>
      <c r="BX330" s="86"/>
      <c r="BZ330" s="86"/>
      <c r="CA330" s="86"/>
      <c r="CB330" s="86"/>
      <c r="CC330" s="86"/>
      <c r="CD330" s="86"/>
      <c r="CF330" s="86"/>
      <c r="CG330" s="86"/>
      <c r="CH330" s="86"/>
      <c r="CI330" s="86"/>
      <c r="CK330" s="86"/>
      <c r="CL330" s="86"/>
      <c r="CM330" s="86"/>
      <c r="CN330" s="86"/>
      <c r="CP330" s="86"/>
      <c r="CQ330" s="86"/>
      <c r="CR330" s="86"/>
      <c r="CS330" s="86"/>
      <c r="CU330" s="87"/>
      <c r="CW330" s="86"/>
      <c r="CX330" s="87"/>
      <c r="CY330" s="88"/>
      <c r="CZ330" s="86"/>
      <c r="DA330" s="87"/>
      <c r="DB330" s="86"/>
      <c r="DC330" s="86"/>
      <c r="DD330" s="86"/>
      <c r="DE330" s="86"/>
      <c r="DF330" s="89"/>
    </row>
    <row r="331" spans="32:110" x14ac:dyDescent="0.2">
      <c r="AF331" s="86"/>
      <c r="AH331" s="86"/>
      <c r="AJ331" s="86"/>
      <c r="AL331" s="86"/>
      <c r="AN331" s="86"/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Q331" s="86"/>
      <c r="BR331" s="86"/>
      <c r="BS331" s="86"/>
      <c r="BU331" s="86"/>
      <c r="BV331" s="86"/>
      <c r="BW331" s="86"/>
      <c r="BX331" s="86"/>
      <c r="BZ331" s="86"/>
      <c r="CA331" s="86"/>
      <c r="CB331" s="86"/>
      <c r="CC331" s="86"/>
      <c r="CD331" s="86"/>
      <c r="CF331" s="86"/>
      <c r="CG331" s="86"/>
      <c r="CH331" s="86"/>
      <c r="CI331" s="86"/>
      <c r="CK331" s="86"/>
      <c r="CL331" s="86"/>
      <c r="CM331" s="86"/>
      <c r="CN331" s="86"/>
      <c r="CP331" s="86"/>
      <c r="CQ331" s="86"/>
      <c r="CR331" s="86"/>
      <c r="CS331" s="86"/>
      <c r="CU331" s="87"/>
      <c r="CW331" s="86"/>
      <c r="CX331" s="87"/>
      <c r="CY331" s="88"/>
      <c r="CZ331" s="86"/>
      <c r="DA331" s="87"/>
      <c r="DB331" s="86"/>
      <c r="DC331" s="86"/>
      <c r="DD331" s="86"/>
      <c r="DE331" s="86"/>
      <c r="DF331" s="89"/>
    </row>
    <row r="332" spans="32:110" x14ac:dyDescent="0.2">
      <c r="AF332" s="86"/>
      <c r="AH332" s="86"/>
      <c r="AJ332" s="86"/>
      <c r="AL332" s="86"/>
      <c r="AN332" s="86"/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Q332" s="86"/>
      <c r="BR332" s="86"/>
      <c r="BS332" s="86"/>
      <c r="BU332" s="86"/>
      <c r="BV332" s="86"/>
      <c r="BW332" s="86"/>
      <c r="BX332" s="86"/>
      <c r="BZ332" s="86"/>
      <c r="CA332" s="86"/>
      <c r="CB332" s="86"/>
      <c r="CC332" s="86"/>
      <c r="CD332" s="86"/>
      <c r="CF332" s="86"/>
      <c r="CG332" s="86"/>
      <c r="CH332" s="86"/>
      <c r="CI332" s="86"/>
      <c r="CK332" s="86"/>
      <c r="CL332" s="86"/>
      <c r="CM332" s="86"/>
      <c r="CN332" s="86"/>
      <c r="CP332" s="86"/>
      <c r="CQ332" s="86"/>
      <c r="CR332" s="86"/>
      <c r="CS332" s="86"/>
      <c r="CU332" s="87"/>
      <c r="CW332" s="86"/>
      <c r="CX332" s="87"/>
      <c r="CY332" s="88"/>
      <c r="CZ332" s="86"/>
      <c r="DA332" s="87"/>
      <c r="DB332" s="86"/>
      <c r="DC332" s="86"/>
      <c r="DD332" s="86"/>
      <c r="DE332" s="86"/>
      <c r="DF332" s="89"/>
    </row>
    <row r="333" spans="32:110" x14ac:dyDescent="0.2">
      <c r="AF333" s="86"/>
      <c r="AH333" s="86"/>
      <c r="AJ333" s="86"/>
      <c r="AL333" s="86"/>
      <c r="AN333" s="86"/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Q333" s="86"/>
      <c r="BR333" s="86"/>
      <c r="BS333" s="86"/>
      <c r="BU333" s="86"/>
      <c r="BV333" s="86"/>
      <c r="BW333" s="86"/>
      <c r="BX333" s="86"/>
      <c r="BZ333" s="86"/>
      <c r="CA333" s="86"/>
      <c r="CB333" s="86"/>
      <c r="CC333" s="86"/>
      <c r="CD333" s="86"/>
      <c r="CF333" s="86"/>
      <c r="CG333" s="86"/>
      <c r="CH333" s="86"/>
      <c r="CI333" s="86"/>
      <c r="CK333" s="86"/>
      <c r="CL333" s="86"/>
      <c r="CM333" s="86"/>
      <c r="CN333" s="86"/>
      <c r="CP333" s="86"/>
      <c r="CQ333" s="86"/>
      <c r="CR333" s="86"/>
      <c r="CS333" s="86"/>
      <c r="CU333" s="87"/>
      <c r="CW333" s="86"/>
      <c r="CX333" s="87"/>
      <c r="CY333" s="88"/>
      <c r="CZ333" s="86"/>
      <c r="DA333" s="87"/>
      <c r="DB333" s="86"/>
      <c r="DC333" s="86"/>
      <c r="DD333" s="86"/>
      <c r="DE333" s="86"/>
      <c r="DF333" s="89"/>
    </row>
    <row r="334" spans="32:110" x14ac:dyDescent="0.2">
      <c r="AF334" s="86"/>
      <c r="AH334" s="86"/>
      <c r="AJ334" s="86"/>
      <c r="AL334" s="86"/>
      <c r="AN334" s="86"/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Q334" s="86"/>
      <c r="BR334" s="86"/>
      <c r="BS334" s="86"/>
      <c r="BU334" s="86"/>
      <c r="BV334" s="86"/>
      <c r="BW334" s="86"/>
      <c r="BX334" s="86"/>
      <c r="BZ334" s="86"/>
      <c r="CA334" s="86"/>
      <c r="CB334" s="86"/>
      <c r="CC334" s="86"/>
      <c r="CD334" s="86"/>
      <c r="CF334" s="86"/>
      <c r="CG334" s="86"/>
      <c r="CH334" s="86"/>
      <c r="CI334" s="86"/>
      <c r="CK334" s="86"/>
      <c r="CL334" s="86"/>
      <c r="CM334" s="86"/>
      <c r="CN334" s="86"/>
      <c r="CP334" s="86"/>
      <c r="CQ334" s="86"/>
      <c r="CR334" s="86"/>
      <c r="CS334" s="86"/>
      <c r="CU334" s="87"/>
      <c r="CW334" s="86"/>
      <c r="CX334" s="87"/>
      <c r="CY334" s="88"/>
      <c r="CZ334" s="86"/>
      <c r="DA334" s="87"/>
      <c r="DB334" s="86"/>
      <c r="DC334" s="86"/>
      <c r="DD334" s="86"/>
      <c r="DE334" s="86"/>
      <c r="DF334" s="89"/>
    </row>
    <row r="335" spans="32:110" x14ac:dyDescent="0.2">
      <c r="AF335" s="86"/>
      <c r="AH335" s="86"/>
      <c r="AJ335" s="86"/>
      <c r="AL335" s="86"/>
      <c r="AN335" s="86"/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Q335" s="86"/>
      <c r="BR335" s="86"/>
      <c r="BS335" s="86"/>
      <c r="BU335" s="86"/>
      <c r="BV335" s="86"/>
      <c r="BW335" s="86"/>
      <c r="BX335" s="86"/>
      <c r="BZ335" s="86"/>
      <c r="CA335" s="86"/>
      <c r="CB335" s="86"/>
      <c r="CC335" s="86"/>
      <c r="CD335" s="86"/>
      <c r="CF335" s="86"/>
      <c r="CG335" s="86"/>
      <c r="CH335" s="86"/>
      <c r="CI335" s="86"/>
      <c r="CK335" s="86"/>
      <c r="CL335" s="86"/>
      <c r="CM335" s="86"/>
      <c r="CN335" s="86"/>
      <c r="CP335" s="86"/>
      <c r="CQ335" s="86"/>
      <c r="CR335" s="86"/>
      <c r="CS335" s="86"/>
      <c r="CU335" s="87"/>
      <c r="CW335" s="86"/>
      <c r="CX335" s="87"/>
      <c r="CY335" s="88"/>
      <c r="CZ335" s="86"/>
      <c r="DA335" s="87"/>
      <c r="DB335" s="86"/>
      <c r="DC335" s="86"/>
      <c r="DD335" s="86"/>
      <c r="DE335" s="86"/>
      <c r="DF335" s="89"/>
    </row>
    <row r="336" spans="32:110" x14ac:dyDescent="0.2">
      <c r="AF336" s="86"/>
      <c r="AH336" s="86"/>
      <c r="AJ336" s="86"/>
      <c r="AL336" s="86"/>
      <c r="AN336" s="86"/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Q336" s="86"/>
      <c r="BR336" s="86"/>
      <c r="BS336" s="86"/>
      <c r="BU336" s="86"/>
      <c r="BV336" s="86"/>
      <c r="BW336" s="86"/>
      <c r="BX336" s="86"/>
      <c r="BZ336" s="86"/>
      <c r="CA336" s="86"/>
      <c r="CB336" s="86"/>
      <c r="CC336" s="86"/>
      <c r="CD336" s="86"/>
      <c r="CF336" s="86"/>
      <c r="CG336" s="86"/>
      <c r="CH336" s="86"/>
      <c r="CI336" s="86"/>
      <c r="CK336" s="86"/>
      <c r="CL336" s="86"/>
      <c r="CM336" s="86"/>
      <c r="CN336" s="86"/>
      <c r="CP336" s="86"/>
      <c r="CQ336" s="86"/>
      <c r="CR336" s="86"/>
      <c r="CS336" s="86"/>
      <c r="CU336" s="87"/>
      <c r="CW336" s="86"/>
      <c r="CX336" s="87"/>
      <c r="CY336" s="88"/>
      <c r="CZ336" s="86"/>
      <c r="DA336" s="87"/>
      <c r="DB336" s="86"/>
      <c r="DC336" s="86"/>
      <c r="DD336" s="86"/>
      <c r="DE336" s="86"/>
      <c r="DF336" s="89"/>
    </row>
    <row r="337" spans="32:110" x14ac:dyDescent="0.2">
      <c r="AF337" s="86"/>
      <c r="AH337" s="86"/>
      <c r="AJ337" s="86"/>
      <c r="AL337" s="86"/>
      <c r="AN337" s="86"/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Q337" s="86"/>
      <c r="BR337" s="86"/>
      <c r="BS337" s="86"/>
      <c r="BU337" s="86"/>
      <c r="BV337" s="86"/>
      <c r="BW337" s="86"/>
      <c r="BX337" s="86"/>
      <c r="BZ337" s="86"/>
      <c r="CA337" s="86"/>
      <c r="CB337" s="86"/>
      <c r="CC337" s="86"/>
      <c r="CD337" s="86"/>
      <c r="CF337" s="86"/>
      <c r="CG337" s="86"/>
      <c r="CH337" s="86"/>
      <c r="CI337" s="86"/>
      <c r="CK337" s="86"/>
      <c r="CL337" s="86"/>
      <c r="CM337" s="86"/>
      <c r="CN337" s="86"/>
      <c r="CP337" s="86"/>
      <c r="CQ337" s="86"/>
      <c r="CR337" s="86"/>
      <c r="CS337" s="86"/>
      <c r="CU337" s="87"/>
      <c r="CW337" s="86"/>
      <c r="CX337" s="87"/>
      <c r="CY337" s="88"/>
      <c r="CZ337" s="86"/>
      <c r="DA337" s="87"/>
      <c r="DB337" s="86"/>
      <c r="DC337" s="86"/>
      <c r="DD337" s="86"/>
      <c r="DE337" s="86"/>
      <c r="DF337" s="89"/>
    </row>
    <row r="338" spans="32:110" x14ac:dyDescent="0.2">
      <c r="AF338" s="86"/>
      <c r="AH338" s="86"/>
      <c r="AJ338" s="86"/>
      <c r="AL338" s="86"/>
      <c r="AN338" s="86"/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Q338" s="86"/>
      <c r="BR338" s="86"/>
      <c r="BS338" s="86"/>
      <c r="BU338" s="86"/>
      <c r="BV338" s="86"/>
      <c r="BW338" s="86"/>
      <c r="BX338" s="86"/>
      <c r="BZ338" s="86"/>
      <c r="CA338" s="86"/>
      <c r="CB338" s="86"/>
      <c r="CC338" s="86"/>
      <c r="CD338" s="86"/>
      <c r="CF338" s="86"/>
      <c r="CG338" s="86"/>
      <c r="CH338" s="86"/>
      <c r="CI338" s="86"/>
      <c r="CK338" s="86"/>
      <c r="CL338" s="86"/>
      <c r="CM338" s="86"/>
      <c r="CN338" s="86"/>
      <c r="CP338" s="86"/>
      <c r="CQ338" s="86"/>
      <c r="CR338" s="86"/>
      <c r="CS338" s="86"/>
      <c r="CU338" s="87"/>
      <c r="CW338" s="86"/>
      <c r="CX338" s="87"/>
      <c r="CY338" s="88"/>
      <c r="CZ338" s="86"/>
      <c r="DA338" s="87"/>
      <c r="DB338" s="86"/>
      <c r="DC338" s="86"/>
      <c r="DD338" s="86"/>
      <c r="DE338" s="86"/>
      <c r="DF338" s="89"/>
    </row>
    <row r="339" spans="32:110" x14ac:dyDescent="0.2">
      <c r="AF339" s="86"/>
      <c r="AH339" s="86"/>
      <c r="AJ339" s="86"/>
      <c r="AL339" s="86"/>
      <c r="AN339" s="86"/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Q339" s="86"/>
      <c r="BR339" s="86"/>
      <c r="BS339" s="86"/>
      <c r="BU339" s="86"/>
      <c r="BV339" s="86"/>
      <c r="BW339" s="86"/>
      <c r="BX339" s="86"/>
      <c r="BZ339" s="86"/>
      <c r="CA339" s="86"/>
      <c r="CB339" s="86"/>
      <c r="CC339" s="86"/>
      <c r="CD339" s="86"/>
      <c r="CF339" s="86"/>
      <c r="CG339" s="86"/>
      <c r="CH339" s="86"/>
      <c r="CI339" s="86"/>
      <c r="CK339" s="86"/>
      <c r="CL339" s="86"/>
      <c r="CM339" s="86"/>
      <c r="CN339" s="86"/>
      <c r="CP339" s="86"/>
      <c r="CQ339" s="86"/>
      <c r="CR339" s="86"/>
      <c r="CS339" s="86"/>
      <c r="CU339" s="87"/>
      <c r="CW339" s="86"/>
      <c r="CX339" s="87"/>
      <c r="CY339" s="88"/>
      <c r="CZ339" s="86"/>
      <c r="DA339" s="87"/>
      <c r="DB339" s="86"/>
      <c r="DC339" s="86"/>
      <c r="DD339" s="86"/>
      <c r="DE339" s="86"/>
      <c r="DF339" s="89"/>
    </row>
    <row r="340" spans="32:110" x14ac:dyDescent="0.2">
      <c r="AF340" s="86"/>
      <c r="AH340" s="86"/>
      <c r="AJ340" s="86"/>
      <c r="AL340" s="86"/>
      <c r="AN340" s="86"/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Q340" s="86"/>
      <c r="BR340" s="86"/>
      <c r="BS340" s="86"/>
      <c r="BU340" s="86"/>
      <c r="BV340" s="86"/>
      <c r="BW340" s="86"/>
      <c r="BX340" s="86"/>
      <c r="BZ340" s="86"/>
      <c r="CA340" s="86"/>
      <c r="CB340" s="86"/>
      <c r="CC340" s="86"/>
      <c r="CD340" s="86"/>
      <c r="CF340" s="86"/>
      <c r="CG340" s="86"/>
      <c r="CH340" s="86"/>
      <c r="CI340" s="86"/>
      <c r="CK340" s="86"/>
      <c r="CL340" s="86"/>
      <c r="CM340" s="86"/>
      <c r="CN340" s="86"/>
      <c r="CP340" s="86"/>
      <c r="CQ340" s="86"/>
      <c r="CR340" s="86"/>
      <c r="CS340" s="86"/>
      <c r="CU340" s="87"/>
      <c r="CW340" s="86"/>
      <c r="CX340" s="87"/>
      <c r="CY340" s="88"/>
      <c r="CZ340" s="86"/>
      <c r="DA340" s="87"/>
      <c r="DB340" s="86"/>
      <c r="DC340" s="86"/>
      <c r="DD340" s="86"/>
      <c r="DE340" s="86"/>
      <c r="DF340" s="89"/>
    </row>
    <row r="341" spans="32:110" x14ac:dyDescent="0.2">
      <c r="AF341" s="86"/>
      <c r="AH341" s="86"/>
      <c r="AJ341" s="86"/>
      <c r="AL341" s="86"/>
      <c r="AN341" s="86"/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Q341" s="86"/>
      <c r="BR341" s="86"/>
      <c r="BS341" s="86"/>
      <c r="BU341" s="86"/>
      <c r="BV341" s="86"/>
      <c r="BW341" s="86"/>
      <c r="BX341" s="86"/>
      <c r="BZ341" s="86"/>
      <c r="CA341" s="86"/>
      <c r="CB341" s="86"/>
      <c r="CC341" s="86"/>
      <c r="CD341" s="86"/>
      <c r="CF341" s="86"/>
      <c r="CG341" s="86"/>
      <c r="CH341" s="86"/>
      <c r="CI341" s="86"/>
      <c r="CK341" s="86"/>
      <c r="CL341" s="86"/>
      <c r="CM341" s="86"/>
      <c r="CN341" s="86"/>
      <c r="CP341" s="86"/>
      <c r="CQ341" s="86"/>
      <c r="CR341" s="86"/>
      <c r="CS341" s="86"/>
      <c r="CU341" s="87"/>
      <c r="CW341" s="86"/>
      <c r="CX341" s="87"/>
      <c r="CY341" s="88"/>
      <c r="CZ341" s="86"/>
      <c r="DA341" s="87"/>
      <c r="DB341" s="86"/>
      <c r="DC341" s="86"/>
      <c r="DD341" s="86"/>
      <c r="DE341" s="86"/>
      <c r="DF341" s="89"/>
    </row>
    <row r="342" spans="32:110" x14ac:dyDescent="0.2">
      <c r="AF342" s="86"/>
      <c r="AH342" s="86"/>
      <c r="AJ342" s="86"/>
      <c r="AL342" s="86"/>
      <c r="AN342" s="86"/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Q342" s="86"/>
      <c r="BR342" s="86"/>
      <c r="BS342" s="86"/>
      <c r="BU342" s="86"/>
      <c r="BV342" s="86"/>
      <c r="BW342" s="86"/>
      <c r="BX342" s="86"/>
      <c r="BZ342" s="86"/>
      <c r="CA342" s="86"/>
      <c r="CB342" s="86"/>
      <c r="CC342" s="86"/>
      <c r="CD342" s="86"/>
      <c r="CF342" s="86"/>
      <c r="CG342" s="86"/>
      <c r="CH342" s="86"/>
      <c r="CI342" s="86"/>
      <c r="CK342" s="86"/>
      <c r="CL342" s="86"/>
      <c r="CM342" s="86"/>
      <c r="CN342" s="86"/>
      <c r="CP342" s="86"/>
      <c r="CQ342" s="86"/>
      <c r="CR342" s="86"/>
      <c r="CS342" s="86"/>
      <c r="CU342" s="87"/>
      <c r="CW342" s="86"/>
      <c r="CX342" s="87"/>
      <c r="CY342" s="88"/>
      <c r="CZ342" s="86"/>
      <c r="DA342" s="87"/>
      <c r="DB342" s="86"/>
      <c r="DC342" s="86"/>
      <c r="DD342" s="86"/>
      <c r="DE342" s="86"/>
      <c r="DF342" s="89"/>
    </row>
    <row r="343" spans="32:110" x14ac:dyDescent="0.2">
      <c r="AF343" s="86"/>
      <c r="AH343" s="86"/>
      <c r="AJ343" s="86"/>
      <c r="AL343" s="86"/>
      <c r="AN343" s="86"/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Q343" s="86"/>
      <c r="BR343" s="86"/>
      <c r="BS343" s="86"/>
      <c r="BU343" s="86"/>
      <c r="BV343" s="86"/>
      <c r="BW343" s="86"/>
      <c r="BX343" s="86"/>
      <c r="BZ343" s="86"/>
      <c r="CA343" s="86"/>
      <c r="CB343" s="86"/>
      <c r="CC343" s="86"/>
      <c r="CD343" s="86"/>
      <c r="CF343" s="86"/>
      <c r="CG343" s="86"/>
      <c r="CH343" s="86"/>
      <c r="CI343" s="86"/>
      <c r="CK343" s="86"/>
      <c r="CL343" s="86"/>
      <c r="CM343" s="86"/>
      <c r="CN343" s="86"/>
      <c r="CP343" s="86"/>
      <c r="CQ343" s="86"/>
      <c r="CR343" s="86"/>
      <c r="CS343" s="86"/>
      <c r="CU343" s="87"/>
      <c r="CW343" s="86"/>
      <c r="CX343" s="87"/>
      <c r="CY343" s="88"/>
      <c r="CZ343" s="86"/>
      <c r="DA343" s="87"/>
      <c r="DB343" s="86"/>
      <c r="DC343" s="86"/>
      <c r="DD343" s="86"/>
      <c r="DE343" s="86"/>
      <c r="DF343" s="89"/>
    </row>
    <row r="344" spans="32:110" x14ac:dyDescent="0.2">
      <c r="AF344" s="86"/>
      <c r="AH344" s="86"/>
      <c r="AJ344" s="86"/>
      <c r="AL344" s="86"/>
      <c r="AN344" s="86"/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Q344" s="86"/>
      <c r="BR344" s="86"/>
      <c r="BS344" s="86"/>
      <c r="BU344" s="86"/>
      <c r="BV344" s="86"/>
      <c r="BW344" s="86"/>
      <c r="BX344" s="86"/>
      <c r="BZ344" s="86"/>
      <c r="CA344" s="86"/>
      <c r="CB344" s="86"/>
      <c r="CC344" s="86"/>
      <c r="CD344" s="86"/>
      <c r="CF344" s="86"/>
      <c r="CG344" s="86"/>
      <c r="CH344" s="86"/>
      <c r="CI344" s="86"/>
      <c r="CK344" s="86"/>
      <c r="CL344" s="86"/>
      <c r="CM344" s="86"/>
      <c r="CN344" s="86"/>
      <c r="CP344" s="86"/>
      <c r="CQ344" s="86"/>
      <c r="CR344" s="86"/>
      <c r="CS344" s="86"/>
      <c r="CU344" s="87"/>
      <c r="CW344" s="86"/>
      <c r="CX344" s="87"/>
      <c r="CY344" s="88"/>
      <c r="CZ344" s="86"/>
      <c r="DA344" s="87"/>
      <c r="DB344" s="86"/>
      <c r="DC344" s="86"/>
      <c r="DD344" s="86"/>
      <c r="DE344" s="86"/>
      <c r="DF344" s="89"/>
    </row>
    <row r="345" spans="32:110" x14ac:dyDescent="0.2">
      <c r="AF345" s="86"/>
      <c r="AH345" s="86"/>
      <c r="AJ345" s="86"/>
      <c r="AL345" s="86"/>
      <c r="AN345" s="86"/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Q345" s="86"/>
      <c r="BR345" s="86"/>
      <c r="BS345" s="86"/>
      <c r="BU345" s="86"/>
      <c r="BV345" s="86"/>
      <c r="BW345" s="86"/>
      <c r="BX345" s="86"/>
      <c r="BZ345" s="86"/>
      <c r="CA345" s="86"/>
      <c r="CB345" s="86"/>
      <c r="CC345" s="86"/>
      <c r="CD345" s="86"/>
      <c r="CF345" s="86"/>
      <c r="CG345" s="86"/>
      <c r="CH345" s="86"/>
      <c r="CI345" s="86"/>
      <c r="CK345" s="86"/>
      <c r="CL345" s="86"/>
      <c r="CM345" s="86"/>
      <c r="CN345" s="86"/>
      <c r="CP345" s="86"/>
      <c r="CQ345" s="86"/>
      <c r="CR345" s="86"/>
      <c r="CS345" s="86"/>
      <c r="CU345" s="87"/>
      <c r="CW345" s="86"/>
      <c r="CX345" s="87"/>
      <c r="CY345" s="88"/>
      <c r="CZ345" s="86"/>
      <c r="DA345" s="87"/>
      <c r="DB345" s="86"/>
      <c r="DC345" s="86"/>
      <c r="DD345" s="86"/>
      <c r="DE345" s="86"/>
      <c r="DF345" s="89"/>
    </row>
    <row r="346" spans="32:110" x14ac:dyDescent="0.2">
      <c r="AF346" s="86"/>
      <c r="AH346" s="86"/>
      <c r="AJ346" s="86"/>
      <c r="AL346" s="86"/>
      <c r="AN346" s="86"/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Q346" s="86"/>
      <c r="BR346" s="86"/>
      <c r="BS346" s="86"/>
      <c r="BU346" s="86"/>
      <c r="BV346" s="86"/>
      <c r="BW346" s="86"/>
      <c r="BX346" s="86"/>
      <c r="BZ346" s="86"/>
      <c r="CA346" s="86"/>
      <c r="CB346" s="86"/>
      <c r="CC346" s="86"/>
      <c r="CD346" s="86"/>
      <c r="CF346" s="86"/>
      <c r="CG346" s="86"/>
      <c r="CH346" s="86"/>
      <c r="CI346" s="86"/>
      <c r="CK346" s="86"/>
      <c r="CL346" s="86"/>
      <c r="CM346" s="86"/>
      <c r="CN346" s="86"/>
      <c r="CP346" s="86"/>
      <c r="CQ346" s="86"/>
      <c r="CR346" s="86"/>
      <c r="CS346" s="86"/>
      <c r="CU346" s="87"/>
      <c r="CW346" s="86"/>
      <c r="CX346" s="87"/>
      <c r="CY346" s="88"/>
      <c r="CZ346" s="86"/>
      <c r="DA346" s="87"/>
      <c r="DB346" s="86"/>
      <c r="DC346" s="86"/>
      <c r="DD346" s="86"/>
      <c r="DE346" s="86"/>
      <c r="DF346" s="89"/>
    </row>
    <row r="347" spans="32:110" x14ac:dyDescent="0.2">
      <c r="AF347" s="86"/>
      <c r="AH347" s="86"/>
      <c r="AJ347" s="86"/>
      <c r="AL347" s="86"/>
      <c r="AN347" s="86"/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Q347" s="86"/>
      <c r="BR347" s="86"/>
      <c r="BS347" s="86"/>
      <c r="BU347" s="86"/>
      <c r="BV347" s="86"/>
      <c r="BW347" s="86"/>
      <c r="BX347" s="86"/>
      <c r="BZ347" s="86"/>
      <c r="CA347" s="86"/>
      <c r="CB347" s="86"/>
      <c r="CC347" s="86"/>
      <c r="CD347" s="86"/>
      <c r="CF347" s="86"/>
      <c r="CG347" s="86"/>
      <c r="CH347" s="86"/>
      <c r="CI347" s="86"/>
      <c r="CK347" s="86"/>
      <c r="CL347" s="86"/>
      <c r="CM347" s="86"/>
      <c r="CN347" s="86"/>
      <c r="CP347" s="86"/>
      <c r="CQ347" s="86"/>
      <c r="CR347" s="86"/>
      <c r="CS347" s="86"/>
      <c r="CU347" s="87"/>
      <c r="CW347" s="86"/>
      <c r="CX347" s="87"/>
      <c r="CY347" s="88"/>
      <c r="CZ347" s="86"/>
      <c r="DA347" s="87"/>
      <c r="DB347" s="86"/>
      <c r="DC347" s="86"/>
      <c r="DD347" s="86"/>
      <c r="DE347" s="86"/>
      <c r="DF347" s="89"/>
    </row>
    <row r="348" spans="32:110" x14ac:dyDescent="0.2">
      <c r="AF348" s="86"/>
      <c r="AH348" s="86"/>
      <c r="AJ348" s="86"/>
      <c r="AL348" s="86"/>
      <c r="AN348" s="86"/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Q348" s="86"/>
      <c r="BR348" s="86"/>
      <c r="BS348" s="86"/>
      <c r="BU348" s="86"/>
      <c r="BV348" s="86"/>
      <c r="BW348" s="86"/>
      <c r="BX348" s="86"/>
      <c r="BZ348" s="86"/>
      <c r="CA348" s="86"/>
      <c r="CB348" s="86"/>
      <c r="CC348" s="86"/>
      <c r="CD348" s="86"/>
      <c r="CF348" s="86"/>
      <c r="CG348" s="86"/>
      <c r="CH348" s="86"/>
      <c r="CI348" s="86"/>
      <c r="CK348" s="86"/>
      <c r="CL348" s="86"/>
      <c r="CM348" s="86"/>
      <c r="CN348" s="86"/>
      <c r="CP348" s="86"/>
      <c r="CQ348" s="86"/>
      <c r="CR348" s="86"/>
      <c r="CS348" s="86"/>
      <c r="CU348" s="87"/>
      <c r="CW348" s="86"/>
      <c r="CX348" s="87"/>
      <c r="CY348" s="88"/>
      <c r="CZ348" s="86"/>
      <c r="DA348" s="87"/>
      <c r="DB348" s="86"/>
      <c r="DC348" s="86"/>
      <c r="DD348" s="86"/>
      <c r="DE348" s="86"/>
      <c r="DF348" s="89"/>
    </row>
    <row r="349" spans="32:110" x14ac:dyDescent="0.2">
      <c r="AF349" s="86"/>
      <c r="AH349" s="86"/>
      <c r="AJ349" s="86"/>
      <c r="AL349" s="86"/>
      <c r="AN349" s="86"/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Q349" s="86"/>
      <c r="BR349" s="86"/>
      <c r="BS349" s="86"/>
      <c r="BU349" s="86"/>
      <c r="BV349" s="86"/>
      <c r="BW349" s="86"/>
      <c r="BX349" s="86"/>
      <c r="BZ349" s="86"/>
      <c r="CA349" s="86"/>
      <c r="CB349" s="86"/>
      <c r="CC349" s="86"/>
      <c r="CD349" s="86"/>
      <c r="CF349" s="86"/>
      <c r="CG349" s="86"/>
      <c r="CH349" s="86"/>
      <c r="CI349" s="86"/>
      <c r="CK349" s="86"/>
      <c r="CL349" s="86"/>
      <c r="CM349" s="86"/>
      <c r="CN349" s="86"/>
      <c r="CP349" s="86"/>
      <c r="CQ349" s="86"/>
      <c r="CR349" s="86"/>
      <c r="CS349" s="86"/>
      <c r="CU349" s="87"/>
      <c r="CW349" s="86"/>
      <c r="CX349" s="87"/>
      <c r="CY349" s="88"/>
      <c r="CZ349" s="86"/>
      <c r="DA349" s="87"/>
      <c r="DB349" s="86"/>
      <c r="DC349" s="86"/>
      <c r="DD349" s="86"/>
      <c r="DE349" s="86"/>
      <c r="DF349" s="89"/>
    </row>
    <row r="350" spans="32:110" x14ac:dyDescent="0.2">
      <c r="AF350" s="86"/>
      <c r="AH350" s="86"/>
      <c r="AJ350" s="86"/>
      <c r="AL350" s="86"/>
      <c r="AN350" s="86"/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Q350" s="86"/>
      <c r="BR350" s="86"/>
      <c r="BS350" s="86"/>
      <c r="BU350" s="86"/>
      <c r="BV350" s="86"/>
      <c r="BW350" s="86"/>
      <c r="BX350" s="86"/>
      <c r="BZ350" s="86"/>
      <c r="CA350" s="86"/>
      <c r="CB350" s="86"/>
      <c r="CC350" s="86"/>
      <c r="CD350" s="86"/>
      <c r="CF350" s="86"/>
      <c r="CG350" s="86"/>
      <c r="CH350" s="86"/>
      <c r="CI350" s="86"/>
      <c r="CK350" s="86"/>
      <c r="CL350" s="86"/>
      <c r="CM350" s="86"/>
      <c r="CN350" s="86"/>
      <c r="CP350" s="86"/>
      <c r="CQ350" s="86"/>
      <c r="CR350" s="86"/>
      <c r="CS350" s="86"/>
      <c r="CU350" s="87"/>
      <c r="CW350" s="86"/>
      <c r="CX350" s="87"/>
      <c r="CY350" s="88"/>
      <c r="CZ350" s="86"/>
      <c r="DA350" s="87"/>
      <c r="DB350" s="86"/>
      <c r="DC350" s="86"/>
      <c r="DD350" s="86"/>
      <c r="DE350" s="86"/>
      <c r="DF350" s="89"/>
    </row>
    <row r="351" spans="32:110" x14ac:dyDescent="0.2">
      <c r="AF351" s="86"/>
      <c r="AH351" s="86"/>
      <c r="AJ351" s="86"/>
      <c r="AL351" s="86"/>
      <c r="AN351" s="86"/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Q351" s="86"/>
      <c r="BR351" s="86"/>
      <c r="BS351" s="86"/>
      <c r="BU351" s="86"/>
      <c r="BV351" s="86"/>
      <c r="BW351" s="86"/>
      <c r="BX351" s="86"/>
      <c r="BZ351" s="86"/>
      <c r="CA351" s="86"/>
      <c r="CB351" s="86"/>
      <c r="CC351" s="86"/>
      <c r="CD351" s="86"/>
      <c r="CF351" s="86"/>
      <c r="CG351" s="86"/>
      <c r="CH351" s="86"/>
      <c r="CI351" s="86"/>
      <c r="CK351" s="86"/>
      <c r="CL351" s="86"/>
      <c r="CM351" s="86"/>
      <c r="CN351" s="86"/>
      <c r="CP351" s="86"/>
      <c r="CQ351" s="86"/>
      <c r="CR351" s="86"/>
      <c r="CS351" s="86"/>
      <c r="CU351" s="87"/>
      <c r="CW351" s="86"/>
      <c r="CX351" s="87"/>
      <c r="CY351" s="88"/>
      <c r="CZ351" s="86"/>
      <c r="DA351" s="87"/>
      <c r="DB351" s="86"/>
      <c r="DC351" s="86"/>
      <c r="DD351" s="86"/>
      <c r="DE351" s="86"/>
      <c r="DF351" s="89"/>
    </row>
    <row r="352" spans="32:110" x14ac:dyDescent="0.2">
      <c r="AF352" s="86"/>
      <c r="AH352" s="86"/>
      <c r="AJ352" s="86"/>
      <c r="AL352" s="86"/>
      <c r="AN352" s="86"/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Q352" s="86"/>
      <c r="BR352" s="86"/>
      <c r="BS352" s="86"/>
      <c r="BU352" s="86"/>
      <c r="BV352" s="86"/>
      <c r="BW352" s="86"/>
      <c r="BX352" s="86"/>
      <c r="BZ352" s="86"/>
      <c r="CA352" s="86"/>
      <c r="CB352" s="86"/>
      <c r="CC352" s="86"/>
      <c r="CD352" s="86"/>
      <c r="CF352" s="86"/>
      <c r="CG352" s="86"/>
      <c r="CH352" s="86"/>
      <c r="CI352" s="86"/>
      <c r="CK352" s="86"/>
      <c r="CL352" s="86"/>
      <c r="CM352" s="86"/>
      <c r="CN352" s="86"/>
      <c r="CP352" s="86"/>
      <c r="CQ352" s="86"/>
      <c r="CR352" s="86"/>
      <c r="CS352" s="86"/>
      <c r="CU352" s="87"/>
      <c r="CW352" s="86"/>
      <c r="CX352" s="87"/>
      <c r="CY352" s="88"/>
      <c r="CZ352" s="86"/>
      <c r="DA352" s="87"/>
      <c r="DB352" s="86"/>
      <c r="DC352" s="86"/>
      <c r="DD352" s="86"/>
      <c r="DE352" s="86"/>
      <c r="DF352" s="89"/>
    </row>
    <row r="353" spans="32:110" x14ac:dyDescent="0.2">
      <c r="AF353" s="86"/>
      <c r="AH353" s="86"/>
      <c r="AJ353" s="86"/>
      <c r="AL353" s="86"/>
      <c r="AN353" s="86"/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Q353" s="86"/>
      <c r="BR353" s="86"/>
      <c r="BS353" s="86"/>
      <c r="BU353" s="86"/>
      <c r="BV353" s="86"/>
      <c r="BW353" s="86"/>
      <c r="BX353" s="86"/>
      <c r="BZ353" s="86"/>
      <c r="CA353" s="86"/>
      <c r="CB353" s="86"/>
      <c r="CC353" s="86"/>
      <c r="CD353" s="86"/>
      <c r="CF353" s="86"/>
      <c r="CG353" s="86"/>
      <c r="CH353" s="86"/>
      <c r="CI353" s="86"/>
      <c r="CK353" s="86"/>
      <c r="CL353" s="86"/>
      <c r="CM353" s="86"/>
      <c r="CN353" s="86"/>
      <c r="CP353" s="86"/>
      <c r="CQ353" s="86"/>
      <c r="CR353" s="86"/>
      <c r="CS353" s="86"/>
      <c r="CU353" s="87"/>
      <c r="CW353" s="86"/>
      <c r="CX353" s="87"/>
      <c r="CY353" s="88"/>
      <c r="CZ353" s="86"/>
      <c r="DA353" s="87"/>
      <c r="DB353" s="86"/>
      <c r="DC353" s="86"/>
      <c r="DD353" s="86"/>
      <c r="DE353" s="86"/>
      <c r="DF353" s="89"/>
    </row>
    <row r="354" spans="32:110" x14ac:dyDescent="0.2">
      <c r="AF354" s="86"/>
      <c r="AH354" s="86"/>
      <c r="AJ354" s="86"/>
      <c r="AL354" s="86"/>
      <c r="AN354" s="86"/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Q354" s="86"/>
      <c r="BR354" s="86"/>
      <c r="BS354" s="86"/>
      <c r="BU354" s="86"/>
      <c r="BV354" s="86"/>
      <c r="BW354" s="86"/>
      <c r="BX354" s="86"/>
      <c r="BZ354" s="86"/>
      <c r="CA354" s="86"/>
      <c r="CB354" s="86"/>
      <c r="CC354" s="86"/>
      <c r="CD354" s="86"/>
      <c r="CF354" s="86"/>
      <c r="CG354" s="86"/>
      <c r="CH354" s="86"/>
      <c r="CI354" s="86"/>
      <c r="CK354" s="86"/>
      <c r="CL354" s="86"/>
      <c r="CM354" s="86"/>
      <c r="CN354" s="86"/>
      <c r="CP354" s="86"/>
      <c r="CQ354" s="86"/>
      <c r="CR354" s="86"/>
      <c r="CS354" s="86"/>
      <c r="CU354" s="87"/>
      <c r="CW354" s="86"/>
      <c r="CX354" s="87"/>
      <c r="CY354" s="88"/>
      <c r="CZ354" s="86"/>
      <c r="DA354" s="87"/>
      <c r="DB354" s="86"/>
      <c r="DC354" s="86"/>
      <c r="DD354" s="86"/>
      <c r="DE354" s="86"/>
      <c r="DF354" s="89"/>
    </row>
    <row r="355" spans="32:110" x14ac:dyDescent="0.2">
      <c r="AF355" s="86"/>
      <c r="AH355" s="86"/>
      <c r="AJ355" s="86"/>
      <c r="AL355" s="86"/>
      <c r="AN355" s="86"/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Q355" s="86"/>
      <c r="BR355" s="86"/>
      <c r="BS355" s="86"/>
      <c r="BU355" s="86"/>
      <c r="BV355" s="86"/>
      <c r="BW355" s="86"/>
      <c r="BX355" s="86"/>
      <c r="BZ355" s="86"/>
      <c r="CA355" s="86"/>
      <c r="CB355" s="86"/>
      <c r="CC355" s="86"/>
      <c r="CD355" s="86"/>
      <c r="CF355" s="86"/>
      <c r="CG355" s="86"/>
      <c r="CH355" s="86"/>
      <c r="CI355" s="86"/>
      <c r="CK355" s="86"/>
      <c r="CL355" s="86"/>
      <c r="CM355" s="86"/>
      <c r="CN355" s="86"/>
      <c r="CP355" s="86"/>
      <c r="CQ355" s="86"/>
      <c r="CR355" s="86"/>
      <c r="CS355" s="86"/>
      <c r="CU355" s="87"/>
      <c r="CW355" s="86"/>
      <c r="CX355" s="87"/>
      <c r="CY355" s="88"/>
      <c r="CZ355" s="86"/>
      <c r="DA355" s="87"/>
      <c r="DB355" s="86"/>
      <c r="DC355" s="86"/>
      <c r="DD355" s="86"/>
      <c r="DE355" s="86"/>
      <c r="DF355" s="89"/>
    </row>
    <row r="356" spans="32:110" x14ac:dyDescent="0.2">
      <c r="AF356" s="86"/>
      <c r="AH356" s="86"/>
      <c r="AJ356" s="86"/>
      <c r="AL356" s="86"/>
      <c r="AN356" s="86"/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Q356" s="86"/>
      <c r="BR356" s="86"/>
      <c r="BS356" s="86"/>
      <c r="BU356" s="86"/>
      <c r="BV356" s="86"/>
      <c r="BW356" s="86"/>
      <c r="BX356" s="86"/>
      <c r="BZ356" s="86"/>
      <c r="CA356" s="86"/>
      <c r="CB356" s="86"/>
      <c r="CC356" s="86"/>
      <c r="CD356" s="86"/>
      <c r="CF356" s="86"/>
      <c r="CG356" s="86"/>
      <c r="CH356" s="86"/>
      <c r="CI356" s="86"/>
      <c r="CK356" s="86"/>
      <c r="CL356" s="86"/>
      <c r="CM356" s="86"/>
      <c r="CN356" s="86"/>
      <c r="CP356" s="86"/>
      <c r="CQ356" s="86"/>
      <c r="CR356" s="86"/>
      <c r="CS356" s="86"/>
      <c r="CU356" s="87"/>
      <c r="CW356" s="86"/>
      <c r="CX356" s="87"/>
      <c r="CY356" s="88"/>
      <c r="CZ356" s="86"/>
      <c r="DA356" s="87"/>
      <c r="DB356" s="86"/>
      <c r="DC356" s="86"/>
      <c r="DD356" s="86"/>
      <c r="DE356" s="86"/>
      <c r="DF356" s="89"/>
    </row>
    <row r="357" spans="32:110" x14ac:dyDescent="0.2">
      <c r="AF357" s="86"/>
      <c r="AH357" s="86"/>
      <c r="AJ357" s="86"/>
      <c r="AL357" s="86"/>
      <c r="AN357" s="86"/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Q357" s="86"/>
      <c r="BR357" s="86"/>
      <c r="BS357" s="86"/>
      <c r="BU357" s="86"/>
      <c r="BV357" s="86"/>
      <c r="BW357" s="86"/>
      <c r="BX357" s="86"/>
      <c r="BZ357" s="86"/>
      <c r="CA357" s="86"/>
      <c r="CB357" s="86"/>
      <c r="CC357" s="86"/>
      <c r="CD357" s="86"/>
      <c r="CF357" s="86"/>
      <c r="CG357" s="86"/>
      <c r="CH357" s="86"/>
      <c r="CI357" s="86"/>
      <c r="CK357" s="86"/>
      <c r="CL357" s="86"/>
      <c r="CM357" s="86"/>
      <c r="CN357" s="86"/>
      <c r="CP357" s="86"/>
      <c r="CQ357" s="86"/>
      <c r="CR357" s="86"/>
      <c r="CS357" s="86"/>
      <c r="CU357" s="87"/>
      <c r="CW357" s="86"/>
      <c r="CX357" s="87"/>
      <c r="CY357" s="88"/>
      <c r="CZ357" s="86"/>
      <c r="DA357" s="87"/>
      <c r="DB357" s="86"/>
      <c r="DC357" s="86"/>
      <c r="DD357" s="86"/>
      <c r="DE357" s="86"/>
      <c r="DF357" s="89"/>
    </row>
    <row r="358" spans="32:110" x14ac:dyDescent="0.2">
      <c r="AF358" s="86"/>
      <c r="AH358" s="86"/>
      <c r="AJ358" s="86"/>
      <c r="AL358" s="86"/>
      <c r="AN358" s="86"/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Q358" s="86"/>
      <c r="BR358" s="86"/>
      <c r="BS358" s="86"/>
      <c r="BU358" s="86"/>
      <c r="BV358" s="86"/>
      <c r="BW358" s="86"/>
      <c r="BX358" s="86"/>
      <c r="BZ358" s="86"/>
      <c r="CA358" s="86"/>
      <c r="CB358" s="86"/>
      <c r="CC358" s="86"/>
      <c r="CD358" s="86"/>
      <c r="CF358" s="86"/>
      <c r="CG358" s="86"/>
      <c r="CH358" s="86"/>
      <c r="CI358" s="86"/>
      <c r="CK358" s="86"/>
      <c r="CL358" s="86"/>
      <c r="CM358" s="86"/>
      <c r="CN358" s="86"/>
      <c r="CP358" s="86"/>
      <c r="CQ358" s="86"/>
      <c r="CR358" s="86"/>
      <c r="CS358" s="86"/>
      <c r="CU358" s="87"/>
      <c r="CW358" s="86"/>
      <c r="CX358" s="87"/>
      <c r="CY358" s="88"/>
      <c r="CZ358" s="86"/>
      <c r="DA358" s="87"/>
      <c r="DB358" s="86"/>
      <c r="DC358" s="86"/>
      <c r="DD358" s="86"/>
      <c r="DE358" s="86"/>
      <c r="DF358" s="89"/>
    </row>
    <row r="359" spans="32:110" x14ac:dyDescent="0.2">
      <c r="AF359" s="86"/>
      <c r="AH359" s="86"/>
      <c r="AJ359" s="86"/>
      <c r="AL359" s="86"/>
      <c r="AN359" s="86"/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Q359" s="86"/>
      <c r="BR359" s="86"/>
      <c r="BS359" s="86"/>
      <c r="BU359" s="86"/>
      <c r="BV359" s="86"/>
      <c r="BW359" s="86"/>
      <c r="BX359" s="86"/>
      <c r="BZ359" s="86"/>
      <c r="CA359" s="86"/>
      <c r="CB359" s="86"/>
      <c r="CC359" s="86"/>
      <c r="CD359" s="86"/>
      <c r="CF359" s="86"/>
      <c r="CG359" s="86"/>
      <c r="CH359" s="86"/>
      <c r="CI359" s="86"/>
      <c r="CK359" s="86"/>
      <c r="CL359" s="86"/>
      <c r="CM359" s="86"/>
      <c r="CN359" s="86"/>
      <c r="CP359" s="86"/>
      <c r="CQ359" s="86"/>
      <c r="CR359" s="86"/>
      <c r="CS359" s="86"/>
      <c r="CU359" s="87"/>
      <c r="CW359" s="86"/>
      <c r="CX359" s="87"/>
      <c r="CY359" s="88"/>
      <c r="CZ359" s="86"/>
      <c r="DA359" s="87"/>
      <c r="DB359" s="86"/>
      <c r="DC359" s="86"/>
      <c r="DD359" s="86"/>
      <c r="DE359" s="86"/>
      <c r="DF359" s="89"/>
    </row>
    <row r="360" spans="32:110" x14ac:dyDescent="0.2">
      <c r="AF360" s="86"/>
      <c r="AH360" s="86"/>
      <c r="AJ360" s="86"/>
      <c r="AL360" s="86"/>
      <c r="AN360" s="86"/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Q360" s="86"/>
      <c r="BR360" s="86"/>
      <c r="BS360" s="86"/>
      <c r="BU360" s="86"/>
      <c r="BV360" s="86"/>
      <c r="BW360" s="86"/>
      <c r="BX360" s="86"/>
      <c r="BZ360" s="86"/>
      <c r="CA360" s="86"/>
      <c r="CB360" s="86"/>
      <c r="CC360" s="86"/>
      <c r="CD360" s="86"/>
      <c r="CF360" s="86"/>
      <c r="CG360" s="86"/>
      <c r="CH360" s="86"/>
      <c r="CI360" s="86"/>
      <c r="CK360" s="86"/>
      <c r="CL360" s="86"/>
      <c r="CM360" s="86"/>
      <c r="CN360" s="86"/>
      <c r="CP360" s="86"/>
      <c r="CQ360" s="86"/>
      <c r="CR360" s="86"/>
      <c r="CS360" s="86"/>
      <c r="CU360" s="87"/>
      <c r="CW360" s="86"/>
      <c r="CX360" s="87"/>
      <c r="CY360" s="88"/>
      <c r="CZ360" s="86"/>
      <c r="DA360" s="87"/>
      <c r="DB360" s="86"/>
      <c r="DC360" s="86"/>
      <c r="DD360" s="86"/>
      <c r="DE360" s="86"/>
      <c r="DF360" s="89"/>
    </row>
    <row r="361" spans="32:110" x14ac:dyDescent="0.2">
      <c r="AF361" s="86"/>
      <c r="AH361" s="86"/>
      <c r="AJ361" s="86"/>
      <c r="AL361" s="86"/>
      <c r="AN361" s="86"/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Q361" s="86"/>
      <c r="BR361" s="86"/>
      <c r="BS361" s="86"/>
      <c r="BU361" s="86"/>
      <c r="BV361" s="86"/>
      <c r="BW361" s="86"/>
      <c r="BX361" s="86"/>
      <c r="BZ361" s="86"/>
      <c r="CA361" s="86"/>
      <c r="CB361" s="86"/>
      <c r="CC361" s="86"/>
      <c r="CD361" s="86"/>
      <c r="CF361" s="86"/>
      <c r="CG361" s="86"/>
      <c r="CH361" s="86"/>
      <c r="CI361" s="86"/>
      <c r="CK361" s="86"/>
      <c r="CL361" s="86"/>
      <c r="CM361" s="86"/>
      <c r="CN361" s="86"/>
      <c r="CP361" s="86"/>
      <c r="CQ361" s="86"/>
      <c r="CR361" s="86"/>
      <c r="CS361" s="86"/>
      <c r="CU361" s="87"/>
      <c r="CW361" s="86"/>
      <c r="CX361" s="87"/>
      <c r="CY361" s="88"/>
      <c r="CZ361" s="86"/>
      <c r="DA361" s="87"/>
      <c r="DB361" s="86"/>
      <c r="DC361" s="86"/>
      <c r="DD361" s="86"/>
      <c r="DE361" s="86"/>
      <c r="DF361" s="89"/>
    </row>
    <row r="362" spans="32:110" x14ac:dyDescent="0.2">
      <c r="AF362" s="86"/>
      <c r="AH362" s="86"/>
      <c r="AJ362" s="86"/>
      <c r="AL362" s="86"/>
      <c r="AN362" s="86"/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Q362" s="86"/>
      <c r="BR362" s="86"/>
      <c r="BS362" s="86"/>
      <c r="BU362" s="86"/>
      <c r="BV362" s="86"/>
      <c r="BW362" s="86"/>
      <c r="BX362" s="86"/>
      <c r="BZ362" s="86"/>
      <c r="CA362" s="86"/>
      <c r="CB362" s="86"/>
      <c r="CC362" s="86"/>
      <c r="CD362" s="86"/>
      <c r="CF362" s="86"/>
      <c r="CG362" s="86"/>
      <c r="CH362" s="86"/>
      <c r="CI362" s="86"/>
      <c r="CK362" s="86"/>
      <c r="CL362" s="86"/>
      <c r="CM362" s="86"/>
      <c r="CN362" s="86"/>
      <c r="CP362" s="86"/>
      <c r="CQ362" s="86"/>
      <c r="CR362" s="86"/>
      <c r="CS362" s="86"/>
      <c r="CU362" s="87"/>
      <c r="CW362" s="86"/>
      <c r="CX362" s="87"/>
      <c r="CY362" s="88"/>
      <c r="CZ362" s="86"/>
      <c r="DA362" s="87"/>
      <c r="DB362" s="86"/>
      <c r="DC362" s="86"/>
      <c r="DD362" s="86"/>
      <c r="DE362" s="86"/>
      <c r="DF362" s="89"/>
    </row>
    <row r="363" spans="32:110" x14ac:dyDescent="0.2">
      <c r="AF363" s="86"/>
      <c r="AH363" s="86"/>
      <c r="AJ363" s="86"/>
      <c r="AL363" s="86"/>
      <c r="AN363" s="86"/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Q363" s="86"/>
      <c r="BR363" s="86"/>
      <c r="BS363" s="86"/>
      <c r="BU363" s="86"/>
      <c r="BV363" s="86"/>
      <c r="BW363" s="86"/>
      <c r="BX363" s="86"/>
      <c r="BZ363" s="86"/>
      <c r="CA363" s="86"/>
      <c r="CB363" s="86"/>
      <c r="CC363" s="86"/>
      <c r="CD363" s="86"/>
      <c r="CF363" s="86"/>
      <c r="CG363" s="86"/>
      <c r="CH363" s="86"/>
      <c r="CI363" s="86"/>
      <c r="CK363" s="86"/>
      <c r="CL363" s="86"/>
      <c r="CM363" s="86"/>
      <c r="CN363" s="86"/>
      <c r="CP363" s="86"/>
      <c r="CQ363" s="86"/>
      <c r="CR363" s="86"/>
      <c r="CS363" s="86"/>
      <c r="CU363" s="87"/>
      <c r="CW363" s="86"/>
      <c r="CX363" s="87"/>
      <c r="CY363" s="88"/>
      <c r="CZ363" s="86"/>
      <c r="DA363" s="87"/>
      <c r="DB363" s="86"/>
      <c r="DC363" s="86"/>
      <c r="DD363" s="86"/>
      <c r="DE363" s="86"/>
      <c r="DF363" s="89"/>
    </row>
    <row r="364" spans="32:110" x14ac:dyDescent="0.2">
      <c r="AF364" s="86"/>
      <c r="AH364" s="86"/>
      <c r="AJ364" s="86"/>
      <c r="AL364" s="86"/>
      <c r="AN364" s="86"/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Q364" s="86"/>
      <c r="BR364" s="86"/>
      <c r="BS364" s="86"/>
      <c r="BU364" s="86"/>
      <c r="BV364" s="86"/>
      <c r="BW364" s="86"/>
      <c r="BX364" s="86"/>
      <c r="BZ364" s="86"/>
      <c r="CA364" s="86"/>
      <c r="CB364" s="86"/>
      <c r="CC364" s="86"/>
      <c r="CD364" s="86"/>
      <c r="CF364" s="86"/>
      <c r="CG364" s="86"/>
      <c r="CH364" s="86"/>
      <c r="CI364" s="86"/>
      <c r="CK364" s="86"/>
      <c r="CL364" s="86"/>
      <c r="CM364" s="86"/>
      <c r="CN364" s="86"/>
      <c r="CP364" s="86"/>
      <c r="CQ364" s="86"/>
      <c r="CR364" s="86"/>
      <c r="CS364" s="86"/>
      <c r="CU364" s="87"/>
      <c r="CW364" s="86"/>
      <c r="CX364" s="87"/>
      <c r="CY364" s="88"/>
      <c r="CZ364" s="86"/>
      <c r="DA364" s="87"/>
      <c r="DB364" s="86"/>
      <c r="DC364" s="86"/>
      <c r="DD364" s="86"/>
      <c r="DE364" s="86"/>
      <c r="DF364" s="89"/>
    </row>
    <row r="365" spans="32:110" x14ac:dyDescent="0.2">
      <c r="AF365" s="86"/>
      <c r="AH365" s="86"/>
      <c r="AJ365" s="86"/>
      <c r="AL365" s="86"/>
      <c r="AN365" s="86"/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Q365" s="86"/>
      <c r="BR365" s="86"/>
      <c r="BS365" s="86"/>
      <c r="BU365" s="86"/>
      <c r="BV365" s="86"/>
      <c r="BW365" s="86"/>
      <c r="BX365" s="86"/>
      <c r="BZ365" s="86"/>
      <c r="CA365" s="86"/>
      <c r="CB365" s="86"/>
      <c r="CC365" s="86"/>
      <c r="CD365" s="86"/>
      <c r="CF365" s="86"/>
      <c r="CG365" s="86"/>
      <c r="CH365" s="86"/>
      <c r="CI365" s="86"/>
      <c r="CK365" s="86"/>
      <c r="CL365" s="86"/>
      <c r="CM365" s="86"/>
      <c r="CN365" s="86"/>
      <c r="CP365" s="86"/>
      <c r="CQ365" s="86"/>
      <c r="CR365" s="86"/>
      <c r="CS365" s="86"/>
      <c r="CU365" s="87"/>
      <c r="CW365" s="86"/>
      <c r="CX365" s="87"/>
      <c r="CY365" s="88"/>
      <c r="CZ365" s="86"/>
      <c r="DA365" s="87"/>
      <c r="DB365" s="86"/>
      <c r="DC365" s="86"/>
      <c r="DD365" s="86"/>
      <c r="DE365" s="86"/>
      <c r="DF365" s="89"/>
    </row>
    <row r="366" spans="32:110" x14ac:dyDescent="0.2">
      <c r="AF366" s="86"/>
      <c r="AH366" s="86"/>
      <c r="AJ366" s="86"/>
      <c r="AL366" s="86"/>
      <c r="AN366" s="86"/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Q366" s="86"/>
      <c r="BR366" s="86"/>
      <c r="BS366" s="86"/>
      <c r="BU366" s="86"/>
      <c r="BV366" s="86"/>
      <c r="BW366" s="86"/>
      <c r="BX366" s="86"/>
      <c r="BZ366" s="86"/>
      <c r="CA366" s="86"/>
      <c r="CB366" s="86"/>
      <c r="CC366" s="86"/>
      <c r="CD366" s="86"/>
      <c r="CF366" s="86"/>
      <c r="CG366" s="86"/>
      <c r="CH366" s="86"/>
      <c r="CI366" s="86"/>
      <c r="CK366" s="86"/>
      <c r="CL366" s="86"/>
      <c r="CM366" s="86"/>
      <c r="CN366" s="86"/>
      <c r="CP366" s="86"/>
      <c r="CQ366" s="86"/>
      <c r="CR366" s="86"/>
      <c r="CS366" s="86"/>
      <c r="CU366" s="87"/>
      <c r="CW366" s="86"/>
      <c r="CX366" s="87"/>
      <c r="CY366" s="88"/>
      <c r="CZ366" s="86"/>
      <c r="DA366" s="87"/>
      <c r="DB366" s="86"/>
      <c r="DC366" s="86"/>
      <c r="DD366" s="86"/>
      <c r="DE366" s="86"/>
      <c r="DF366" s="89"/>
    </row>
    <row r="367" spans="32:110" x14ac:dyDescent="0.2">
      <c r="AF367" s="86"/>
      <c r="AH367" s="86"/>
      <c r="AJ367" s="86"/>
      <c r="AL367" s="86"/>
      <c r="AN367" s="86"/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Q367" s="86"/>
      <c r="BR367" s="86"/>
      <c r="BS367" s="86"/>
      <c r="BU367" s="86"/>
      <c r="BV367" s="86"/>
      <c r="BW367" s="86"/>
      <c r="BX367" s="86"/>
      <c r="BZ367" s="86"/>
      <c r="CA367" s="86"/>
      <c r="CB367" s="86"/>
      <c r="CC367" s="86"/>
      <c r="CD367" s="86"/>
      <c r="CF367" s="86"/>
      <c r="CG367" s="86"/>
      <c r="CH367" s="86"/>
      <c r="CI367" s="86"/>
      <c r="CK367" s="86"/>
      <c r="CL367" s="86"/>
      <c r="CM367" s="86"/>
      <c r="CN367" s="86"/>
      <c r="CP367" s="86"/>
      <c r="CQ367" s="86"/>
      <c r="CR367" s="86"/>
      <c r="CS367" s="86"/>
      <c r="CU367" s="87"/>
      <c r="CW367" s="86"/>
      <c r="CX367" s="87"/>
      <c r="CY367" s="88"/>
      <c r="CZ367" s="86"/>
      <c r="DA367" s="87"/>
      <c r="DB367" s="86"/>
      <c r="DC367" s="86"/>
      <c r="DD367" s="86"/>
      <c r="DE367" s="86"/>
      <c r="DF367" s="89"/>
    </row>
    <row r="368" spans="32:110" x14ac:dyDescent="0.2">
      <c r="AF368" s="86"/>
      <c r="AH368" s="86"/>
      <c r="AJ368" s="86"/>
      <c r="AL368" s="86"/>
      <c r="AN368" s="86"/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Q368" s="86"/>
      <c r="BR368" s="86"/>
      <c r="BS368" s="86"/>
      <c r="BU368" s="86"/>
      <c r="BV368" s="86"/>
      <c r="BW368" s="86"/>
      <c r="BX368" s="86"/>
      <c r="BZ368" s="86"/>
      <c r="CA368" s="86"/>
      <c r="CB368" s="86"/>
      <c r="CC368" s="86"/>
      <c r="CD368" s="86"/>
      <c r="CF368" s="86"/>
      <c r="CG368" s="86"/>
      <c r="CH368" s="86"/>
      <c r="CI368" s="86"/>
      <c r="CK368" s="86"/>
      <c r="CL368" s="86"/>
      <c r="CM368" s="86"/>
      <c r="CN368" s="86"/>
      <c r="CP368" s="86"/>
      <c r="CQ368" s="86"/>
      <c r="CR368" s="86"/>
      <c r="CS368" s="86"/>
      <c r="CU368" s="87"/>
      <c r="CW368" s="86"/>
      <c r="CX368" s="87"/>
      <c r="CY368" s="88"/>
      <c r="CZ368" s="86"/>
      <c r="DA368" s="87"/>
      <c r="DB368" s="86"/>
      <c r="DC368" s="86"/>
      <c r="DD368" s="86"/>
      <c r="DE368" s="86"/>
      <c r="DF368" s="89"/>
    </row>
    <row r="369" spans="32:110" x14ac:dyDescent="0.2">
      <c r="AF369" s="86"/>
      <c r="AH369" s="86"/>
      <c r="AJ369" s="86"/>
      <c r="AL369" s="86"/>
      <c r="AN369" s="86"/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Q369" s="86"/>
      <c r="BR369" s="86"/>
      <c r="BS369" s="86"/>
      <c r="BU369" s="86"/>
      <c r="BV369" s="86"/>
      <c r="BW369" s="86"/>
      <c r="BX369" s="86"/>
      <c r="BZ369" s="86"/>
      <c r="CA369" s="86"/>
      <c r="CB369" s="86"/>
      <c r="CC369" s="86"/>
      <c r="CD369" s="86"/>
      <c r="CF369" s="86"/>
      <c r="CG369" s="86"/>
      <c r="CH369" s="86"/>
      <c r="CI369" s="86"/>
      <c r="CK369" s="86"/>
      <c r="CL369" s="86"/>
      <c r="CM369" s="86"/>
      <c r="CN369" s="86"/>
      <c r="CP369" s="86"/>
      <c r="CQ369" s="86"/>
      <c r="CR369" s="86"/>
      <c r="CS369" s="86"/>
      <c r="CU369" s="87"/>
      <c r="CW369" s="86"/>
      <c r="CX369" s="87"/>
      <c r="CY369" s="88"/>
      <c r="CZ369" s="86"/>
      <c r="DA369" s="87"/>
      <c r="DB369" s="86"/>
      <c r="DC369" s="86"/>
      <c r="DD369" s="86"/>
      <c r="DE369" s="86"/>
      <c r="DF369" s="89"/>
    </row>
    <row r="370" spans="32:110" x14ac:dyDescent="0.2">
      <c r="AF370" s="86"/>
      <c r="AH370" s="86"/>
      <c r="AJ370" s="86"/>
      <c r="AL370" s="86"/>
      <c r="AN370" s="86"/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Q370" s="86"/>
      <c r="BR370" s="86"/>
      <c r="BS370" s="86"/>
      <c r="BU370" s="86"/>
      <c r="BV370" s="86"/>
      <c r="BW370" s="86"/>
      <c r="BX370" s="86"/>
      <c r="BZ370" s="86"/>
      <c r="CA370" s="86"/>
      <c r="CB370" s="86"/>
      <c r="CC370" s="86"/>
      <c r="CD370" s="86"/>
      <c r="CF370" s="86"/>
      <c r="CG370" s="86"/>
      <c r="CH370" s="86"/>
      <c r="CI370" s="86"/>
      <c r="CK370" s="86"/>
      <c r="CL370" s="86"/>
      <c r="CM370" s="86"/>
      <c r="CN370" s="86"/>
      <c r="CP370" s="86"/>
      <c r="CQ370" s="86"/>
      <c r="CR370" s="86"/>
      <c r="CS370" s="86"/>
      <c r="CU370" s="87"/>
      <c r="CW370" s="86"/>
      <c r="CX370" s="87"/>
      <c r="CY370" s="88"/>
      <c r="CZ370" s="86"/>
      <c r="DA370" s="87"/>
      <c r="DB370" s="86"/>
      <c r="DC370" s="86"/>
      <c r="DD370" s="86"/>
      <c r="DE370" s="86"/>
      <c r="DF370" s="89"/>
    </row>
    <row r="371" spans="32:110" x14ac:dyDescent="0.2">
      <c r="AF371" s="86"/>
      <c r="AH371" s="86"/>
      <c r="AJ371" s="86"/>
      <c r="AL371" s="86"/>
      <c r="AN371" s="86"/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Q371" s="86"/>
      <c r="BR371" s="86"/>
      <c r="BS371" s="86"/>
      <c r="BU371" s="86"/>
      <c r="BV371" s="86"/>
      <c r="BW371" s="86"/>
      <c r="BX371" s="86"/>
      <c r="BZ371" s="86"/>
      <c r="CA371" s="86"/>
      <c r="CB371" s="86"/>
      <c r="CC371" s="86"/>
      <c r="CD371" s="86"/>
      <c r="CF371" s="86"/>
      <c r="CG371" s="86"/>
      <c r="CH371" s="86"/>
      <c r="CI371" s="86"/>
      <c r="CK371" s="86"/>
      <c r="CL371" s="86"/>
      <c r="CM371" s="86"/>
      <c r="CN371" s="86"/>
      <c r="CP371" s="86"/>
      <c r="CQ371" s="86"/>
      <c r="CR371" s="86"/>
      <c r="CS371" s="86"/>
      <c r="CU371" s="87"/>
      <c r="CW371" s="86"/>
      <c r="CX371" s="87"/>
      <c r="CY371" s="88"/>
      <c r="CZ371" s="86"/>
      <c r="DA371" s="87"/>
      <c r="DB371" s="86"/>
      <c r="DC371" s="86"/>
      <c r="DD371" s="86"/>
      <c r="DE371" s="86"/>
      <c r="DF371" s="89"/>
    </row>
    <row r="372" spans="32:110" x14ac:dyDescent="0.2">
      <c r="AF372" s="86"/>
      <c r="AH372" s="86"/>
      <c r="AJ372" s="86"/>
      <c r="AL372" s="86"/>
      <c r="AN372" s="86"/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Q372" s="86"/>
      <c r="BR372" s="86"/>
      <c r="BS372" s="86"/>
      <c r="BU372" s="86"/>
      <c r="BV372" s="86"/>
      <c r="BW372" s="86"/>
      <c r="BX372" s="86"/>
      <c r="BZ372" s="86"/>
      <c r="CA372" s="86"/>
      <c r="CB372" s="86"/>
      <c r="CC372" s="86"/>
      <c r="CD372" s="86"/>
      <c r="CF372" s="86"/>
      <c r="CG372" s="86"/>
      <c r="CH372" s="86"/>
      <c r="CI372" s="86"/>
      <c r="CK372" s="86"/>
      <c r="CL372" s="86"/>
      <c r="CM372" s="86"/>
      <c r="CN372" s="86"/>
      <c r="CP372" s="86"/>
      <c r="CQ372" s="86"/>
      <c r="CR372" s="86"/>
      <c r="CS372" s="86"/>
      <c r="CU372" s="87"/>
      <c r="CW372" s="86"/>
      <c r="CX372" s="87"/>
      <c r="CY372" s="88"/>
      <c r="CZ372" s="86"/>
      <c r="DA372" s="87"/>
      <c r="DB372" s="86"/>
      <c r="DC372" s="86"/>
      <c r="DD372" s="86"/>
      <c r="DE372" s="86"/>
      <c r="DF372" s="89"/>
    </row>
    <row r="373" spans="32:110" x14ac:dyDescent="0.2">
      <c r="AF373" s="86"/>
      <c r="AH373" s="86"/>
      <c r="AJ373" s="86"/>
      <c r="AL373" s="86"/>
      <c r="AN373" s="86"/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Q373" s="86"/>
      <c r="BR373" s="86"/>
      <c r="BS373" s="86"/>
      <c r="BU373" s="86"/>
      <c r="BV373" s="86"/>
      <c r="BW373" s="86"/>
      <c r="BX373" s="86"/>
      <c r="BZ373" s="86"/>
      <c r="CA373" s="86"/>
      <c r="CB373" s="86"/>
      <c r="CC373" s="86"/>
      <c r="CD373" s="86"/>
      <c r="CF373" s="86"/>
      <c r="CG373" s="86"/>
      <c r="CH373" s="86"/>
      <c r="CI373" s="86"/>
      <c r="CK373" s="86"/>
      <c r="CL373" s="86"/>
      <c r="CM373" s="86"/>
      <c r="CN373" s="86"/>
      <c r="CP373" s="86"/>
      <c r="CQ373" s="86"/>
      <c r="CR373" s="86"/>
      <c r="CS373" s="86"/>
      <c r="CU373" s="87"/>
      <c r="CW373" s="86"/>
      <c r="CX373" s="87"/>
      <c r="CY373" s="88"/>
      <c r="CZ373" s="86"/>
      <c r="DA373" s="87"/>
      <c r="DB373" s="86"/>
      <c r="DC373" s="86"/>
      <c r="DD373" s="86"/>
      <c r="DE373" s="86"/>
      <c r="DF373" s="89"/>
    </row>
    <row r="374" spans="32:110" x14ac:dyDescent="0.2">
      <c r="AF374" s="86"/>
      <c r="AH374" s="86"/>
      <c r="AJ374" s="86"/>
      <c r="AL374" s="86"/>
      <c r="AN374" s="86"/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Q374" s="86"/>
      <c r="BR374" s="86"/>
      <c r="BS374" s="86"/>
      <c r="BU374" s="86"/>
      <c r="BV374" s="86"/>
      <c r="BW374" s="86"/>
      <c r="BX374" s="86"/>
      <c r="BZ374" s="86"/>
      <c r="CA374" s="86"/>
      <c r="CB374" s="86"/>
      <c r="CC374" s="86"/>
      <c r="CD374" s="86"/>
      <c r="CF374" s="86"/>
      <c r="CG374" s="86"/>
      <c r="CH374" s="86"/>
      <c r="CI374" s="86"/>
      <c r="CK374" s="86"/>
      <c r="CL374" s="86"/>
      <c r="CM374" s="86"/>
      <c r="CN374" s="86"/>
      <c r="CP374" s="86"/>
      <c r="CQ374" s="86"/>
      <c r="CR374" s="86"/>
      <c r="CS374" s="86"/>
      <c r="CU374" s="87"/>
      <c r="CW374" s="86"/>
      <c r="CX374" s="87"/>
      <c r="CY374" s="88"/>
      <c r="CZ374" s="86"/>
      <c r="DA374" s="87"/>
      <c r="DB374" s="86"/>
      <c r="DC374" s="86"/>
      <c r="DD374" s="86"/>
      <c r="DE374" s="86"/>
      <c r="DF374" s="89"/>
    </row>
    <row r="375" spans="32:110" x14ac:dyDescent="0.2">
      <c r="AF375" s="86"/>
      <c r="AH375" s="86"/>
      <c r="AJ375" s="86"/>
      <c r="AL375" s="86"/>
      <c r="AN375" s="86"/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Q375" s="86"/>
      <c r="BR375" s="86"/>
      <c r="BS375" s="86"/>
      <c r="BU375" s="86"/>
      <c r="BV375" s="86"/>
      <c r="BW375" s="86"/>
      <c r="BX375" s="86"/>
      <c r="BZ375" s="86"/>
      <c r="CA375" s="86"/>
      <c r="CB375" s="86"/>
      <c r="CC375" s="86"/>
      <c r="CD375" s="86"/>
      <c r="CF375" s="86"/>
      <c r="CG375" s="86"/>
      <c r="CH375" s="86"/>
      <c r="CI375" s="86"/>
      <c r="CK375" s="86"/>
      <c r="CL375" s="86"/>
      <c r="CM375" s="86"/>
      <c r="CN375" s="86"/>
      <c r="CP375" s="86"/>
      <c r="CQ375" s="86"/>
      <c r="CR375" s="86"/>
      <c r="CS375" s="86"/>
      <c r="CU375" s="87"/>
      <c r="CW375" s="86"/>
      <c r="CX375" s="87"/>
      <c r="CY375" s="88"/>
      <c r="CZ375" s="86"/>
      <c r="DA375" s="87"/>
      <c r="DB375" s="86"/>
      <c r="DC375" s="86"/>
      <c r="DD375" s="86"/>
      <c r="DE375" s="86"/>
      <c r="DF375" s="89"/>
    </row>
    <row r="376" spans="32:110" x14ac:dyDescent="0.2">
      <c r="AF376" s="86"/>
      <c r="AH376" s="86"/>
      <c r="AJ376" s="86"/>
      <c r="AL376" s="86"/>
      <c r="AN376" s="86"/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Q376" s="86"/>
      <c r="BR376" s="86"/>
      <c r="BS376" s="86"/>
      <c r="BU376" s="86"/>
      <c r="BV376" s="86"/>
      <c r="BW376" s="86"/>
      <c r="BX376" s="86"/>
      <c r="BZ376" s="86"/>
      <c r="CA376" s="86"/>
      <c r="CB376" s="86"/>
      <c r="CC376" s="86"/>
      <c r="CD376" s="86"/>
      <c r="CF376" s="86"/>
      <c r="CG376" s="86"/>
      <c r="CH376" s="86"/>
      <c r="CI376" s="86"/>
      <c r="CK376" s="86"/>
      <c r="CL376" s="86"/>
      <c r="CM376" s="86"/>
      <c r="CN376" s="86"/>
      <c r="CP376" s="86"/>
      <c r="CQ376" s="86"/>
      <c r="CR376" s="86"/>
      <c r="CS376" s="86"/>
      <c r="CU376" s="87"/>
      <c r="CW376" s="86"/>
      <c r="CX376" s="87"/>
      <c r="CY376" s="88"/>
      <c r="CZ376" s="86"/>
      <c r="DA376" s="87"/>
      <c r="DB376" s="86"/>
      <c r="DC376" s="86"/>
      <c r="DD376" s="86"/>
      <c r="DE376" s="86"/>
      <c r="DF376" s="89"/>
    </row>
    <row r="377" spans="32:110" x14ac:dyDescent="0.2">
      <c r="AF377" s="86"/>
      <c r="AH377" s="86"/>
      <c r="AJ377" s="86"/>
      <c r="AL377" s="86"/>
      <c r="AN377" s="86"/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Q377" s="86"/>
      <c r="BR377" s="86"/>
      <c r="BS377" s="86"/>
      <c r="BU377" s="86"/>
      <c r="BV377" s="86"/>
      <c r="BW377" s="86"/>
      <c r="BX377" s="86"/>
      <c r="BZ377" s="86"/>
      <c r="CA377" s="86"/>
      <c r="CB377" s="86"/>
      <c r="CC377" s="86"/>
      <c r="CD377" s="86"/>
      <c r="CF377" s="86"/>
      <c r="CG377" s="86"/>
      <c r="CH377" s="86"/>
      <c r="CI377" s="86"/>
      <c r="CK377" s="86"/>
      <c r="CL377" s="86"/>
      <c r="CM377" s="86"/>
      <c r="CN377" s="86"/>
      <c r="CP377" s="86"/>
      <c r="CQ377" s="86"/>
      <c r="CR377" s="86"/>
      <c r="CS377" s="86"/>
      <c r="CU377" s="87"/>
      <c r="CW377" s="86"/>
      <c r="CX377" s="87"/>
      <c r="CY377" s="88"/>
      <c r="CZ377" s="86"/>
      <c r="DA377" s="87"/>
      <c r="DB377" s="86"/>
      <c r="DC377" s="86"/>
      <c r="DD377" s="86"/>
      <c r="DE377" s="86"/>
      <c r="DF377" s="89"/>
    </row>
    <row r="378" spans="32:110" x14ac:dyDescent="0.2">
      <c r="AF378" s="86"/>
      <c r="AH378" s="86"/>
      <c r="AJ378" s="86"/>
      <c r="AL378" s="86"/>
      <c r="AN378" s="86"/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Q378" s="86"/>
      <c r="BR378" s="86"/>
      <c r="BS378" s="86"/>
      <c r="BU378" s="86"/>
      <c r="BV378" s="86"/>
      <c r="BW378" s="86"/>
      <c r="BX378" s="86"/>
      <c r="BZ378" s="86"/>
      <c r="CA378" s="86"/>
      <c r="CB378" s="86"/>
      <c r="CC378" s="86"/>
      <c r="CD378" s="86"/>
      <c r="CF378" s="86"/>
      <c r="CG378" s="86"/>
      <c r="CH378" s="86"/>
      <c r="CI378" s="86"/>
      <c r="CK378" s="86"/>
      <c r="CL378" s="86"/>
      <c r="CM378" s="86"/>
      <c r="CN378" s="86"/>
      <c r="CP378" s="86"/>
      <c r="CQ378" s="86"/>
      <c r="CR378" s="86"/>
      <c r="CS378" s="86"/>
      <c r="CU378" s="87"/>
      <c r="CW378" s="86"/>
      <c r="CX378" s="87"/>
      <c r="CY378" s="88"/>
      <c r="CZ378" s="86"/>
      <c r="DA378" s="87"/>
      <c r="DB378" s="86"/>
      <c r="DC378" s="86"/>
      <c r="DD378" s="86"/>
      <c r="DE378" s="86"/>
      <c r="DF378" s="89"/>
    </row>
    <row r="379" spans="32:110" x14ac:dyDescent="0.2">
      <c r="AF379" s="86"/>
      <c r="AH379" s="86"/>
      <c r="AJ379" s="86"/>
      <c r="AL379" s="86"/>
      <c r="AN379" s="86"/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Q379" s="86"/>
      <c r="BR379" s="86"/>
      <c r="BS379" s="86"/>
      <c r="BU379" s="86"/>
      <c r="BV379" s="86"/>
      <c r="BW379" s="86"/>
      <c r="BX379" s="86"/>
      <c r="BZ379" s="86"/>
      <c r="CA379" s="86"/>
      <c r="CB379" s="86"/>
      <c r="CC379" s="86"/>
      <c r="CD379" s="86"/>
      <c r="CF379" s="86"/>
      <c r="CG379" s="86"/>
      <c r="CH379" s="86"/>
      <c r="CI379" s="86"/>
      <c r="CK379" s="86"/>
      <c r="CL379" s="86"/>
      <c r="CM379" s="86"/>
      <c r="CN379" s="86"/>
      <c r="CP379" s="86"/>
      <c r="CQ379" s="86"/>
      <c r="CR379" s="86"/>
      <c r="CS379" s="86"/>
      <c r="CU379" s="87"/>
      <c r="CW379" s="86"/>
      <c r="CX379" s="87"/>
      <c r="CY379" s="88"/>
      <c r="CZ379" s="86"/>
      <c r="DA379" s="87"/>
      <c r="DB379" s="86"/>
      <c r="DC379" s="86"/>
      <c r="DD379" s="86"/>
      <c r="DE379" s="86"/>
      <c r="DF379" s="89"/>
    </row>
    <row r="380" spans="32:110" x14ac:dyDescent="0.2">
      <c r="AF380" s="86"/>
      <c r="AH380" s="86"/>
      <c r="AJ380" s="86"/>
      <c r="AL380" s="86"/>
      <c r="AN380" s="86"/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Q380" s="86"/>
      <c r="BR380" s="86"/>
      <c r="BS380" s="86"/>
      <c r="BU380" s="86"/>
      <c r="BV380" s="86"/>
      <c r="BW380" s="86"/>
      <c r="BX380" s="86"/>
      <c r="BZ380" s="86"/>
      <c r="CA380" s="86"/>
      <c r="CB380" s="86"/>
      <c r="CC380" s="86"/>
      <c r="CD380" s="86"/>
      <c r="CF380" s="86"/>
      <c r="CG380" s="86"/>
      <c r="CH380" s="86"/>
      <c r="CI380" s="86"/>
      <c r="CK380" s="86"/>
      <c r="CL380" s="86"/>
      <c r="CM380" s="86"/>
      <c r="CN380" s="86"/>
      <c r="CP380" s="86"/>
      <c r="CQ380" s="86"/>
      <c r="CR380" s="86"/>
      <c r="CS380" s="86"/>
      <c r="CU380" s="87"/>
      <c r="CW380" s="86"/>
      <c r="CX380" s="87"/>
      <c r="CY380" s="88"/>
      <c r="CZ380" s="86"/>
      <c r="DA380" s="87"/>
      <c r="DB380" s="86"/>
      <c r="DC380" s="86"/>
      <c r="DD380" s="86"/>
      <c r="DE380" s="86"/>
      <c r="DF380" s="89"/>
    </row>
    <row r="381" spans="32:110" x14ac:dyDescent="0.2">
      <c r="AF381" s="86"/>
      <c r="AH381" s="86"/>
      <c r="AJ381" s="86"/>
      <c r="AL381" s="86"/>
      <c r="AN381" s="86"/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Q381" s="86"/>
      <c r="BR381" s="86"/>
      <c r="BS381" s="86"/>
      <c r="BU381" s="86"/>
      <c r="BV381" s="86"/>
      <c r="BW381" s="86"/>
      <c r="BX381" s="86"/>
      <c r="BZ381" s="86"/>
      <c r="CA381" s="86"/>
      <c r="CB381" s="86"/>
      <c r="CC381" s="86"/>
      <c r="CD381" s="86"/>
      <c r="CF381" s="86"/>
      <c r="CG381" s="86"/>
      <c r="CH381" s="86"/>
      <c r="CI381" s="86"/>
      <c r="CK381" s="86"/>
      <c r="CL381" s="86"/>
      <c r="CM381" s="86"/>
      <c r="CN381" s="86"/>
      <c r="CP381" s="86"/>
      <c r="CQ381" s="86"/>
      <c r="CR381" s="86"/>
      <c r="CS381" s="86"/>
      <c r="CU381" s="87"/>
      <c r="CW381" s="86"/>
      <c r="CX381" s="87"/>
      <c r="CY381" s="88"/>
      <c r="CZ381" s="86"/>
      <c r="DA381" s="87"/>
      <c r="DB381" s="86"/>
      <c r="DC381" s="86"/>
      <c r="DD381" s="86"/>
      <c r="DE381" s="86"/>
      <c r="DF381" s="89"/>
    </row>
    <row r="382" spans="32:110" x14ac:dyDescent="0.2">
      <c r="AF382" s="86"/>
      <c r="AH382" s="86"/>
      <c r="AJ382" s="86"/>
      <c r="AL382" s="86"/>
      <c r="AN382" s="86"/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Q382" s="86"/>
      <c r="BR382" s="86"/>
      <c r="BS382" s="86"/>
      <c r="BU382" s="86"/>
      <c r="BV382" s="86"/>
      <c r="BW382" s="86"/>
      <c r="BX382" s="86"/>
      <c r="BZ382" s="86"/>
      <c r="CA382" s="86"/>
      <c r="CB382" s="86"/>
      <c r="CC382" s="86"/>
      <c r="CD382" s="86"/>
      <c r="CF382" s="86"/>
      <c r="CG382" s="86"/>
      <c r="CH382" s="86"/>
      <c r="CI382" s="86"/>
      <c r="CK382" s="86"/>
      <c r="CL382" s="86"/>
      <c r="CM382" s="86"/>
      <c r="CN382" s="86"/>
      <c r="CP382" s="86"/>
      <c r="CQ382" s="86"/>
      <c r="CR382" s="86"/>
      <c r="CS382" s="86"/>
      <c r="CU382" s="87"/>
      <c r="CW382" s="86"/>
      <c r="CX382" s="87"/>
      <c r="CY382" s="88"/>
      <c r="CZ382" s="86"/>
      <c r="DA382" s="87"/>
      <c r="DB382" s="86"/>
      <c r="DC382" s="86"/>
      <c r="DD382" s="86"/>
      <c r="DE382" s="86"/>
      <c r="DF382" s="89"/>
    </row>
    <row r="383" spans="32:110" x14ac:dyDescent="0.2">
      <c r="AF383" s="86"/>
      <c r="AH383" s="86"/>
      <c r="AJ383" s="86"/>
      <c r="AL383" s="86"/>
      <c r="AN383" s="86"/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Q383" s="86"/>
      <c r="BR383" s="86"/>
      <c r="BS383" s="86"/>
      <c r="BU383" s="86"/>
      <c r="BV383" s="86"/>
      <c r="BW383" s="86"/>
      <c r="BX383" s="86"/>
      <c r="BZ383" s="86"/>
      <c r="CA383" s="86"/>
      <c r="CB383" s="86"/>
      <c r="CC383" s="86"/>
      <c r="CD383" s="86"/>
      <c r="CF383" s="86"/>
      <c r="CG383" s="86"/>
      <c r="CH383" s="86"/>
      <c r="CI383" s="86"/>
      <c r="CK383" s="86"/>
      <c r="CL383" s="86"/>
      <c r="CM383" s="86"/>
      <c r="CN383" s="86"/>
      <c r="CP383" s="86"/>
      <c r="CQ383" s="86"/>
      <c r="CR383" s="86"/>
      <c r="CS383" s="86"/>
      <c r="CU383" s="87"/>
      <c r="CW383" s="86"/>
      <c r="CX383" s="87"/>
      <c r="CY383" s="88"/>
      <c r="CZ383" s="86"/>
      <c r="DA383" s="87"/>
      <c r="DB383" s="86"/>
      <c r="DC383" s="86"/>
      <c r="DD383" s="86"/>
      <c r="DE383" s="86"/>
      <c r="DF383" s="89"/>
    </row>
    <row r="384" spans="32:110" x14ac:dyDescent="0.2">
      <c r="AF384" s="86"/>
      <c r="AH384" s="86"/>
      <c r="AJ384" s="86"/>
      <c r="AL384" s="86"/>
      <c r="AN384" s="86"/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Q384" s="86"/>
      <c r="BR384" s="86"/>
      <c r="BS384" s="86"/>
      <c r="BU384" s="86"/>
      <c r="BV384" s="86"/>
      <c r="BW384" s="86"/>
      <c r="BX384" s="86"/>
      <c r="BZ384" s="86"/>
      <c r="CA384" s="86"/>
      <c r="CB384" s="86"/>
      <c r="CC384" s="86"/>
      <c r="CD384" s="86"/>
      <c r="CF384" s="86"/>
      <c r="CG384" s="86"/>
      <c r="CH384" s="86"/>
      <c r="CI384" s="86"/>
      <c r="CK384" s="86"/>
      <c r="CL384" s="86"/>
      <c r="CM384" s="86"/>
      <c r="CN384" s="86"/>
      <c r="CP384" s="86"/>
      <c r="CQ384" s="86"/>
      <c r="CR384" s="86"/>
      <c r="CS384" s="86"/>
      <c r="CU384" s="87"/>
      <c r="CW384" s="86"/>
      <c r="CX384" s="87"/>
      <c r="CY384" s="88"/>
      <c r="CZ384" s="86"/>
      <c r="DA384" s="87"/>
      <c r="DB384" s="86"/>
      <c r="DC384" s="86"/>
      <c r="DD384" s="86"/>
      <c r="DE384" s="86"/>
      <c r="DF384" s="89"/>
    </row>
    <row r="385" spans="32:110" x14ac:dyDescent="0.2">
      <c r="AF385" s="86"/>
      <c r="AH385" s="86"/>
      <c r="AJ385" s="86"/>
      <c r="AL385" s="86"/>
      <c r="AN385" s="86"/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Q385" s="86"/>
      <c r="BR385" s="86"/>
      <c r="BS385" s="86"/>
      <c r="BU385" s="86"/>
      <c r="BV385" s="86"/>
      <c r="BW385" s="86"/>
      <c r="BX385" s="86"/>
      <c r="BZ385" s="86"/>
      <c r="CA385" s="86"/>
      <c r="CB385" s="86"/>
      <c r="CC385" s="86"/>
      <c r="CD385" s="86"/>
      <c r="CF385" s="86"/>
      <c r="CG385" s="86"/>
      <c r="CH385" s="86"/>
      <c r="CI385" s="86"/>
      <c r="CK385" s="86"/>
      <c r="CL385" s="86"/>
      <c r="CM385" s="86"/>
      <c r="CN385" s="86"/>
      <c r="CP385" s="86"/>
      <c r="CQ385" s="86"/>
      <c r="CR385" s="86"/>
      <c r="CS385" s="86"/>
      <c r="CU385" s="87"/>
      <c r="CW385" s="86"/>
      <c r="CX385" s="87"/>
      <c r="CY385" s="88"/>
      <c r="CZ385" s="86"/>
      <c r="DA385" s="87"/>
      <c r="DB385" s="86"/>
      <c r="DC385" s="86"/>
      <c r="DD385" s="86"/>
      <c r="DE385" s="86"/>
      <c r="DF385" s="89"/>
    </row>
    <row r="386" spans="32:110" x14ac:dyDescent="0.2">
      <c r="AF386" s="86"/>
      <c r="AH386" s="86"/>
      <c r="AJ386" s="86"/>
      <c r="AL386" s="86"/>
      <c r="AN386" s="86"/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Q386" s="86"/>
      <c r="BR386" s="86"/>
      <c r="BS386" s="86"/>
      <c r="BU386" s="86"/>
      <c r="BV386" s="86"/>
      <c r="BW386" s="86"/>
      <c r="BX386" s="86"/>
      <c r="BZ386" s="86"/>
      <c r="CA386" s="86"/>
      <c r="CB386" s="86"/>
      <c r="CC386" s="86"/>
      <c r="CD386" s="86"/>
      <c r="CF386" s="86"/>
      <c r="CG386" s="86"/>
      <c r="CH386" s="86"/>
      <c r="CI386" s="86"/>
      <c r="CK386" s="86"/>
      <c r="CL386" s="86"/>
      <c r="CM386" s="86"/>
      <c r="CN386" s="86"/>
      <c r="CP386" s="86"/>
      <c r="CQ386" s="86"/>
      <c r="CR386" s="86"/>
      <c r="CS386" s="86"/>
      <c r="CU386" s="87"/>
      <c r="CW386" s="86"/>
      <c r="CX386" s="87"/>
      <c r="CY386" s="88"/>
      <c r="CZ386" s="86"/>
      <c r="DA386" s="87"/>
      <c r="DB386" s="86"/>
      <c r="DC386" s="86"/>
      <c r="DD386" s="86"/>
      <c r="DE386" s="86"/>
      <c r="DF386" s="89"/>
    </row>
    <row r="387" spans="32:110" x14ac:dyDescent="0.2">
      <c r="AF387" s="86"/>
      <c r="AH387" s="86"/>
      <c r="AJ387" s="86"/>
      <c r="AL387" s="86"/>
      <c r="AN387" s="86"/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Q387" s="86"/>
      <c r="BR387" s="86"/>
      <c r="BS387" s="86"/>
      <c r="BU387" s="86"/>
      <c r="BV387" s="86"/>
      <c r="BW387" s="86"/>
      <c r="BX387" s="86"/>
      <c r="BZ387" s="86"/>
      <c r="CA387" s="86"/>
      <c r="CB387" s="86"/>
      <c r="CC387" s="86"/>
      <c r="CD387" s="86"/>
      <c r="CF387" s="86"/>
      <c r="CG387" s="86"/>
      <c r="CH387" s="86"/>
      <c r="CI387" s="86"/>
      <c r="CK387" s="86"/>
      <c r="CL387" s="86"/>
      <c r="CM387" s="86"/>
      <c r="CN387" s="86"/>
      <c r="CP387" s="86"/>
      <c r="CQ387" s="86"/>
      <c r="CR387" s="86"/>
      <c r="CS387" s="86"/>
      <c r="CU387" s="87"/>
      <c r="CW387" s="86"/>
      <c r="CX387" s="87"/>
      <c r="CY387" s="88"/>
      <c r="CZ387" s="86"/>
      <c r="DA387" s="87"/>
      <c r="DB387" s="86"/>
      <c r="DC387" s="86"/>
      <c r="DD387" s="86"/>
      <c r="DE387" s="86"/>
      <c r="DF387" s="89"/>
    </row>
    <row r="388" spans="32:110" x14ac:dyDescent="0.2">
      <c r="AF388" s="86"/>
      <c r="AH388" s="86"/>
      <c r="AJ388" s="86"/>
      <c r="AL388" s="86"/>
      <c r="AN388" s="86"/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Q388" s="86"/>
      <c r="BR388" s="86"/>
      <c r="BS388" s="86"/>
      <c r="BU388" s="86"/>
      <c r="BV388" s="86"/>
      <c r="BW388" s="86"/>
      <c r="BX388" s="86"/>
      <c r="BZ388" s="86"/>
      <c r="CA388" s="86"/>
      <c r="CB388" s="86"/>
      <c r="CC388" s="86"/>
      <c r="CD388" s="86"/>
      <c r="CF388" s="86"/>
      <c r="CG388" s="86"/>
      <c r="CH388" s="86"/>
      <c r="CI388" s="86"/>
      <c r="CK388" s="86"/>
      <c r="CL388" s="86"/>
      <c r="CM388" s="86"/>
      <c r="CN388" s="86"/>
      <c r="CP388" s="86"/>
      <c r="CQ388" s="86"/>
      <c r="CR388" s="86"/>
      <c r="CS388" s="86"/>
      <c r="CU388" s="87"/>
      <c r="CW388" s="86"/>
      <c r="CX388" s="87"/>
      <c r="CY388" s="88"/>
      <c r="CZ388" s="86"/>
      <c r="DA388" s="87"/>
      <c r="DB388" s="86"/>
      <c r="DC388" s="86"/>
      <c r="DD388" s="86"/>
      <c r="DE388" s="86"/>
      <c r="DF388" s="89"/>
    </row>
    <row r="389" spans="32:110" x14ac:dyDescent="0.2">
      <c r="AF389" s="86"/>
      <c r="AH389" s="86"/>
      <c r="AJ389" s="86"/>
      <c r="AL389" s="86"/>
      <c r="AN389" s="86"/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Q389" s="86"/>
      <c r="BR389" s="86"/>
      <c r="BS389" s="86"/>
      <c r="BU389" s="86"/>
      <c r="BV389" s="86"/>
      <c r="BW389" s="86"/>
      <c r="BX389" s="86"/>
      <c r="BZ389" s="86"/>
      <c r="CA389" s="86"/>
      <c r="CB389" s="86"/>
      <c r="CC389" s="86"/>
      <c r="CD389" s="86"/>
      <c r="CF389" s="86"/>
      <c r="CG389" s="86"/>
      <c r="CH389" s="86"/>
      <c r="CI389" s="86"/>
      <c r="CK389" s="86"/>
      <c r="CL389" s="86"/>
      <c r="CM389" s="86"/>
      <c r="CN389" s="86"/>
      <c r="CP389" s="86"/>
      <c r="CQ389" s="86"/>
      <c r="CR389" s="86"/>
      <c r="CS389" s="86"/>
      <c r="CU389" s="87"/>
      <c r="CW389" s="86"/>
      <c r="CX389" s="87"/>
      <c r="CY389" s="88"/>
      <c r="CZ389" s="86"/>
      <c r="DA389" s="87"/>
      <c r="DB389" s="86"/>
      <c r="DC389" s="86"/>
      <c r="DD389" s="86"/>
      <c r="DE389" s="86"/>
      <c r="DF389" s="89"/>
    </row>
    <row r="390" spans="32:110" x14ac:dyDescent="0.2">
      <c r="AF390" s="86"/>
      <c r="AH390" s="86"/>
      <c r="AJ390" s="86"/>
      <c r="AL390" s="86"/>
      <c r="AN390" s="86"/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Q390" s="86"/>
      <c r="BR390" s="86"/>
      <c r="BS390" s="86"/>
      <c r="BU390" s="86"/>
      <c r="BV390" s="86"/>
      <c r="BW390" s="86"/>
      <c r="BX390" s="86"/>
      <c r="BZ390" s="86"/>
      <c r="CA390" s="86"/>
      <c r="CB390" s="86"/>
      <c r="CC390" s="86"/>
      <c r="CD390" s="86"/>
      <c r="CF390" s="86"/>
      <c r="CG390" s="86"/>
      <c r="CH390" s="86"/>
      <c r="CI390" s="86"/>
      <c r="CK390" s="86"/>
      <c r="CL390" s="86"/>
      <c r="CM390" s="86"/>
      <c r="CN390" s="86"/>
      <c r="CP390" s="86"/>
      <c r="CQ390" s="86"/>
      <c r="CR390" s="86"/>
      <c r="CS390" s="86"/>
      <c r="CU390" s="87"/>
      <c r="CW390" s="86"/>
      <c r="CX390" s="87"/>
      <c r="CY390" s="88"/>
      <c r="CZ390" s="86"/>
      <c r="DA390" s="87"/>
      <c r="DB390" s="86"/>
      <c r="DC390" s="86"/>
      <c r="DD390" s="86"/>
      <c r="DE390" s="86"/>
      <c r="DF390" s="89"/>
    </row>
    <row r="391" spans="32:110" x14ac:dyDescent="0.2">
      <c r="AF391" s="86"/>
      <c r="AH391" s="86"/>
      <c r="AJ391" s="86"/>
      <c r="AL391" s="86"/>
      <c r="AN391" s="86"/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Q391" s="86"/>
      <c r="BR391" s="86"/>
      <c r="BS391" s="86"/>
      <c r="BU391" s="86"/>
      <c r="BV391" s="86"/>
      <c r="BW391" s="86"/>
      <c r="BX391" s="86"/>
      <c r="BZ391" s="86"/>
      <c r="CA391" s="86"/>
      <c r="CB391" s="86"/>
      <c r="CC391" s="86"/>
      <c r="CD391" s="86"/>
      <c r="CF391" s="86"/>
      <c r="CG391" s="86"/>
      <c r="CH391" s="86"/>
      <c r="CI391" s="86"/>
      <c r="CK391" s="86"/>
      <c r="CL391" s="86"/>
      <c r="CM391" s="86"/>
      <c r="CN391" s="86"/>
      <c r="CP391" s="86"/>
      <c r="CQ391" s="86"/>
      <c r="CR391" s="86"/>
      <c r="CS391" s="86"/>
      <c r="CU391" s="87"/>
      <c r="CW391" s="86"/>
      <c r="CX391" s="87"/>
      <c r="CY391" s="88"/>
      <c r="CZ391" s="86"/>
      <c r="DA391" s="87"/>
      <c r="DB391" s="86"/>
      <c r="DC391" s="86"/>
      <c r="DD391" s="86"/>
      <c r="DE391" s="86"/>
      <c r="DF391" s="89"/>
    </row>
    <row r="392" spans="32:110" x14ac:dyDescent="0.2">
      <c r="AF392" s="86"/>
      <c r="AH392" s="86"/>
      <c r="AJ392" s="86"/>
      <c r="AL392" s="86"/>
      <c r="AN392" s="86"/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Q392" s="86"/>
      <c r="BR392" s="86"/>
      <c r="BS392" s="86"/>
      <c r="BU392" s="86"/>
      <c r="BV392" s="86"/>
      <c r="BW392" s="86"/>
      <c r="BX392" s="86"/>
      <c r="BZ392" s="86"/>
      <c r="CA392" s="86"/>
      <c r="CB392" s="86"/>
      <c r="CC392" s="86"/>
      <c r="CD392" s="86"/>
      <c r="CF392" s="86"/>
      <c r="CG392" s="86"/>
      <c r="CH392" s="86"/>
      <c r="CI392" s="86"/>
      <c r="CK392" s="86"/>
      <c r="CL392" s="86"/>
      <c r="CM392" s="86"/>
      <c r="CN392" s="86"/>
      <c r="CP392" s="86"/>
      <c r="CQ392" s="86"/>
      <c r="CR392" s="86"/>
      <c r="CS392" s="86"/>
      <c r="CU392" s="87"/>
      <c r="CW392" s="86"/>
      <c r="CX392" s="87"/>
      <c r="CY392" s="88"/>
      <c r="CZ392" s="86"/>
      <c r="DA392" s="87"/>
      <c r="DB392" s="86"/>
      <c r="DC392" s="86"/>
      <c r="DD392" s="86"/>
      <c r="DE392" s="86"/>
      <c r="DF392" s="89"/>
    </row>
    <row r="393" spans="32:110" x14ac:dyDescent="0.2">
      <c r="AF393" s="86"/>
      <c r="AH393" s="86"/>
      <c r="AJ393" s="86"/>
      <c r="AL393" s="86"/>
      <c r="AN393" s="86"/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Q393" s="86"/>
      <c r="BR393" s="86"/>
      <c r="BS393" s="86"/>
      <c r="BU393" s="86"/>
      <c r="BV393" s="86"/>
      <c r="BW393" s="86"/>
      <c r="BX393" s="86"/>
      <c r="BZ393" s="86"/>
      <c r="CA393" s="86"/>
      <c r="CB393" s="86"/>
      <c r="CC393" s="86"/>
      <c r="CD393" s="86"/>
      <c r="CF393" s="86"/>
      <c r="CG393" s="86"/>
      <c r="CH393" s="86"/>
      <c r="CI393" s="86"/>
      <c r="CK393" s="86"/>
      <c r="CL393" s="86"/>
      <c r="CM393" s="86"/>
      <c r="CN393" s="86"/>
      <c r="CP393" s="86"/>
      <c r="CQ393" s="86"/>
      <c r="CR393" s="86"/>
      <c r="CS393" s="86"/>
      <c r="CU393" s="87"/>
      <c r="CW393" s="86"/>
      <c r="CX393" s="87"/>
      <c r="CY393" s="88"/>
      <c r="CZ393" s="86"/>
      <c r="DA393" s="87"/>
      <c r="DB393" s="86"/>
      <c r="DC393" s="86"/>
      <c r="DD393" s="86"/>
      <c r="DE393" s="86"/>
      <c r="DF393" s="89"/>
    </row>
    <row r="394" spans="32:110" x14ac:dyDescent="0.2">
      <c r="AF394" s="86"/>
      <c r="AH394" s="86"/>
      <c r="AJ394" s="86"/>
      <c r="AL394" s="86"/>
      <c r="AN394" s="86"/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Q394" s="86"/>
      <c r="BR394" s="86"/>
      <c r="BS394" s="86"/>
      <c r="BU394" s="86"/>
      <c r="BV394" s="86"/>
      <c r="BW394" s="86"/>
      <c r="BX394" s="86"/>
      <c r="BZ394" s="86"/>
      <c r="CA394" s="86"/>
      <c r="CB394" s="86"/>
      <c r="CC394" s="86"/>
      <c r="CD394" s="86"/>
      <c r="CF394" s="86"/>
      <c r="CG394" s="86"/>
      <c r="CH394" s="86"/>
      <c r="CI394" s="86"/>
      <c r="CK394" s="86"/>
      <c r="CL394" s="86"/>
      <c r="CM394" s="86"/>
      <c r="CN394" s="86"/>
      <c r="CP394" s="86"/>
      <c r="CQ394" s="86"/>
      <c r="CR394" s="86"/>
      <c r="CS394" s="86"/>
      <c r="CU394" s="87"/>
      <c r="CW394" s="86"/>
      <c r="CX394" s="87"/>
      <c r="CY394" s="88"/>
      <c r="CZ394" s="86"/>
      <c r="DA394" s="87"/>
      <c r="DB394" s="86"/>
      <c r="DC394" s="86"/>
      <c r="DD394" s="86"/>
      <c r="DE394" s="86"/>
      <c r="DF394" s="89"/>
    </row>
    <row r="395" spans="32:110" x14ac:dyDescent="0.2">
      <c r="AF395" s="86"/>
      <c r="AH395" s="86"/>
      <c r="AJ395" s="86"/>
      <c r="AL395" s="86"/>
      <c r="AN395" s="86"/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Q395" s="86"/>
      <c r="BR395" s="86"/>
      <c r="BS395" s="86"/>
      <c r="BU395" s="86"/>
      <c r="BV395" s="86"/>
      <c r="BW395" s="86"/>
      <c r="BX395" s="86"/>
      <c r="BZ395" s="86"/>
      <c r="CA395" s="86"/>
      <c r="CB395" s="86"/>
      <c r="CC395" s="86"/>
      <c r="CD395" s="86"/>
      <c r="CF395" s="86"/>
      <c r="CG395" s="86"/>
      <c r="CH395" s="86"/>
      <c r="CI395" s="86"/>
      <c r="CK395" s="86"/>
      <c r="CL395" s="86"/>
      <c r="CM395" s="86"/>
      <c r="CN395" s="86"/>
      <c r="CP395" s="86"/>
      <c r="CQ395" s="86"/>
      <c r="CR395" s="86"/>
      <c r="CS395" s="86"/>
      <c r="CU395" s="87"/>
      <c r="CW395" s="86"/>
      <c r="CX395" s="87"/>
      <c r="CY395" s="88"/>
      <c r="CZ395" s="86"/>
      <c r="DA395" s="87"/>
      <c r="DB395" s="86"/>
      <c r="DC395" s="86"/>
      <c r="DD395" s="86"/>
      <c r="DE395" s="86"/>
      <c r="DF395" s="89"/>
    </row>
    <row r="396" spans="32:110" x14ac:dyDescent="0.2">
      <c r="AF396" s="86"/>
      <c r="AH396" s="86"/>
      <c r="AJ396" s="86"/>
      <c r="AL396" s="86"/>
      <c r="AN396" s="86"/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Q396" s="86"/>
      <c r="BR396" s="86"/>
      <c r="BS396" s="86"/>
      <c r="BU396" s="86"/>
      <c r="BV396" s="86"/>
      <c r="BW396" s="86"/>
      <c r="BX396" s="86"/>
      <c r="BZ396" s="86"/>
      <c r="CA396" s="86"/>
      <c r="CB396" s="86"/>
      <c r="CC396" s="86"/>
      <c r="CD396" s="86"/>
      <c r="CF396" s="86"/>
      <c r="CG396" s="86"/>
      <c r="CH396" s="86"/>
      <c r="CI396" s="86"/>
      <c r="CK396" s="86"/>
      <c r="CL396" s="86"/>
      <c r="CM396" s="86"/>
      <c r="CN396" s="86"/>
      <c r="CP396" s="86"/>
      <c r="CQ396" s="86"/>
      <c r="CR396" s="86"/>
      <c r="CS396" s="86"/>
      <c r="CU396" s="87"/>
      <c r="CW396" s="86"/>
      <c r="CX396" s="87"/>
      <c r="CY396" s="88"/>
      <c r="CZ396" s="86"/>
      <c r="DA396" s="87"/>
      <c r="DB396" s="86"/>
      <c r="DC396" s="86"/>
      <c r="DD396" s="86"/>
      <c r="DE396" s="86"/>
      <c r="DF396" s="89"/>
    </row>
    <row r="397" spans="32:110" x14ac:dyDescent="0.2">
      <c r="AF397" s="86"/>
      <c r="AH397" s="86"/>
      <c r="AJ397" s="86"/>
      <c r="AL397" s="86"/>
      <c r="AN397" s="86"/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Q397" s="86"/>
      <c r="BR397" s="86"/>
      <c r="BS397" s="86"/>
      <c r="BU397" s="86"/>
      <c r="BV397" s="86"/>
      <c r="BW397" s="86"/>
      <c r="BX397" s="86"/>
      <c r="BZ397" s="86"/>
      <c r="CA397" s="86"/>
      <c r="CB397" s="86"/>
      <c r="CC397" s="86"/>
      <c r="CD397" s="86"/>
      <c r="CF397" s="86"/>
      <c r="CG397" s="86"/>
      <c r="CH397" s="86"/>
      <c r="CI397" s="86"/>
      <c r="CK397" s="86"/>
      <c r="CL397" s="86"/>
      <c r="CM397" s="86"/>
      <c r="CN397" s="86"/>
      <c r="CP397" s="86"/>
      <c r="CQ397" s="86"/>
      <c r="CR397" s="86"/>
      <c r="CS397" s="86"/>
      <c r="CU397" s="87"/>
      <c r="CW397" s="86"/>
      <c r="CX397" s="87"/>
      <c r="CY397" s="88"/>
      <c r="CZ397" s="86"/>
      <c r="DA397" s="87"/>
      <c r="DB397" s="86"/>
      <c r="DC397" s="86"/>
      <c r="DD397" s="86"/>
      <c r="DE397" s="86"/>
      <c r="DF397" s="89"/>
    </row>
    <row r="398" spans="32:110" x14ac:dyDescent="0.2">
      <c r="AF398" s="86"/>
      <c r="AH398" s="86"/>
      <c r="AJ398" s="86"/>
      <c r="AL398" s="86"/>
      <c r="AN398" s="86"/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Q398" s="86"/>
      <c r="BR398" s="86"/>
      <c r="BS398" s="86"/>
      <c r="BU398" s="86"/>
      <c r="BV398" s="86"/>
      <c r="BW398" s="86"/>
      <c r="BX398" s="86"/>
      <c r="BZ398" s="86"/>
      <c r="CA398" s="86"/>
      <c r="CB398" s="86"/>
      <c r="CC398" s="86"/>
      <c r="CD398" s="86"/>
      <c r="CF398" s="86"/>
      <c r="CG398" s="86"/>
      <c r="CH398" s="86"/>
      <c r="CI398" s="86"/>
      <c r="CK398" s="86"/>
      <c r="CL398" s="86"/>
      <c r="CM398" s="86"/>
      <c r="CN398" s="86"/>
      <c r="CP398" s="86"/>
      <c r="CQ398" s="86"/>
      <c r="CR398" s="86"/>
      <c r="CS398" s="86"/>
      <c r="CU398" s="87"/>
      <c r="CW398" s="86"/>
      <c r="CX398" s="87"/>
      <c r="CY398" s="88"/>
      <c r="CZ398" s="86"/>
      <c r="DA398" s="87"/>
      <c r="DB398" s="86"/>
      <c r="DC398" s="86"/>
      <c r="DD398" s="86"/>
      <c r="DE398" s="86"/>
      <c r="DF398" s="89"/>
    </row>
    <row r="399" spans="32:110" x14ac:dyDescent="0.2">
      <c r="AF399" s="86"/>
      <c r="AH399" s="86"/>
      <c r="AJ399" s="86"/>
      <c r="AL399" s="86"/>
      <c r="AN399" s="86"/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Q399" s="86"/>
      <c r="BR399" s="86"/>
      <c r="BS399" s="86"/>
      <c r="BU399" s="86"/>
      <c r="BV399" s="86"/>
      <c r="BW399" s="86"/>
      <c r="BX399" s="86"/>
      <c r="BZ399" s="86"/>
      <c r="CA399" s="86"/>
      <c r="CB399" s="86"/>
      <c r="CC399" s="86"/>
      <c r="CD399" s="86"/>
      <c r="CF399" s="86"/>
      <c r="CG399" s="86"/>
      <c r="CH399" s="86"/>
      <c r="CI399" s="86"/>
      <c r="CK399" s="86"/>
      <c r="CL399" s="86"/>
      <c r="CM399" s="86"/>
      <c r="CN399" s="86"/>
      <c r="CP399" s="86"/>
      <c r="CQ399" s="86"/>
      <c r="CR399" s="86"/>
      <c r="CS399" s="86"/>
      <c r="CU399" s="87"/>
      <c r="CW399" s="86"/>
      <c r="CX399" s="87"/>
      <c r="CY399" s="88"/>
      <c r="CZ399" s="86"/>
      <c r="DA399" s="87"/>
      <c r="DB399" s="86"/>
      <c r="DC399" s="86"/>
      <c r="DD399" s="86"/>
      <c r="DE399" s="86"/>
      <c r="DF399" s="89"/>
    </row>
    <row r="400" spans="32:110" x14ac:dyDescent="0.2">
      <c r="AF400" s="86"/>
      <c r="AH400" s="86"/>
      <c r="AJ400" s="86"/>
      <c r="AL400" s="86"/>
      <c r="AN400" s="86"/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Q400" s="86"/>
      <c r="BR400" s="86"/>
      <c r="BS400" s="86"/>
      <c r="BU400" s="86"/>
      <c r="BV400" s="86"/>
      <c r="BW400" s="86"/>
      <c r="BX400" s="86"/>
      <c r="BZ400" s="86"/>
      <c r="CA400" s="86"/>
      <c r="CB400" s="86"/>
      <c r="CC400" s="86"/>
      <c r="CD400" s="86"/>
      <c r="CF400" s="86"/>
      <c r="CG400" s="86"/>
      <c r="CH400" s="86"/>
      <c r="CI400" s="86"/>
      <c r="CK400" s="86"/>
      <c r="CL400" s="86"/>
      <c r="CM400" s="86"/>
      <c r="CN400" s="86"/>
      <c r="CP400" s="86"/>
      <c r="CQ400" s="86"/>
      <c r="CR400" s="86"/>
      <c r="CS400" s="86"/>
      <c r="CU400" s="87"/>
      <c r="CW400" s="86"/>
      <c r="CX400" s="87"/>
      <c r="CY400" s="88"/>
      <c r="CZ400" s="86"/>
      <c r="DA400" s="87"/>
      <c r="DB400" s="86"/>
      <c r="DC400" s="86"/>
      <c r="DD400" s="86"/>
      <c r="DE400" s="86"/>
      <c r="DF400" s="89"/>
    </row>
    <row r="401" spans="32:110" x14ac:dyDescent="0.2">
      <c r="AF401" s="86"/>
      <c r="AH401" s="86"/>
      <c r="AJ401" s="86"/>
      <c r="AL401" s="86"/>
      <c r="AN401" s="86"/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Q401" s="86"/>
      <c r="BR401" s="86"/>
      <c r="BS401" s="86"/>
      <c r="BU401" s="86"/>
      <c r="BV401" s="86"/>
      <c r="BW401" s="86"/>
      <c r="BX401" s="86"/>
      <c r="BZ401" s="86"/>
      <c r="CA401" s="86"/>
      <c r="CB401" s="86"/>
      <c r="CC401" s="86"/>
      <c r="CD401" s="86"/>
      <c r="CF401" s="86"/>
      <c r="CG401" s="86"/>
      <c r="CH401" s="86"/>
      <c r="CI401" s="86"/>
      <c r="CK401" s="86"/>
      <c r="CL401" s="86"/>
      <c r="CM401" s="86"/>
      <c r="CN401" s="86"/>
      <c r="CP401" s="86"/>
      <c r="CQ401" s="86"/>
      <c r="CR401" s="86"/>
      <c r="CS401" s="86"/>
      <c r="CU401" s="87"/>
      <c r="CW401" s="86"/>
      <c r="CX401" s="87"/>
      <c r="CY401" s="88"/>
      <c r="CZ401" s="86"/>
      <c r="DA401" s="87"/>
      <c r="DB401" s="86"/>
      <c r="DC401" s="86"/>
      <c r="DD401" s="86"/>
      <c r="DE401" s="86"/>
      <c r="DF401" s="89"/>
    </row>
    <row r="402" spans="32:110" x14ac:dyDescent="0.2">
      <c r="AF402" s="86"/>
      <c r="AH402" s="86"/>
      <c r="AJ402" s="86"/>
      <c r="AL402" s="86"/>
      <c r="AN402" s="86"/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Q402" s="86"/>
      <c r="BR402" s="86"/>
      <c r="BS402" s="86"/>
      <c r="BU402" s="86"/>
      <c r="BV402" s="86"/>
      <c r="BW402" s="86"/>
      <c r="BX402" s="86"/>
      <c r="BZ402" s="86"/>
      <c r="CA402" s="86"/>
      <c r="CB402" s="86"/>
      <c r="CC402" s="86"/>
      <c r="CD402" s="86"/>
      <c r="CF402" s="86"/>
      <c r="CG402" s="86"/>
      <c r="CH402" s="86"/>
      <c r="CI402" s="86"/>
      <c r="CK402" s="86"/>
      <c r="CL402" s="86"/>
      <c r="CM402" s="86"/>
      <c r="CN402" s="86"/>
      <c r="CP402" s="86"/>
      <c r="CQ402" s="86"/>
      <c r="CR402" s="86"/>
      <c r="CS402" s="86"/>
      <c r="CU402" s="87"/>
      <c r="CW402" s="86"/>
      <c r="CX402" s="87"/>
      <c r="CY402" s="88"/>
      <c r="CZ402" s="86"/>
      <c r="DA402" s="87"/>
      <c r="DB402" s="86"/>
      <c r="DC402" s="86"/>
      <c r="DD402" s="86"/>
      <c r="DE402" s="86"/>
      <c r="DF402" s="89"/>
    </row>
    <row r="403" spans="32:110" x14ac:dyDescent="0.2">
      <c r="AF403" s="86"/>
      <c r="AH403" s="86"/>
      <c r="AJ403" s="86"/>
      <c r="AL403" s="86"/>
      <c r="AN403" s="86"/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Q403" s="86"/>
      <c r="BR403" s="86"/>
      <c r="BS403" s="86"/>
      <c r="BU403" s="86"/>
      <c r="BV403" s="86"/>
      <c r="BW403" s="86"/>
      <c r="BX403" s="86"/>
      <c r="BZ403" s="86"/>
      <c r="CA403" s="86"/>
      <c r="CB403" s="86"/>
      <c r="CC403" s="86"/>
      <c r="CD403" s="86"/>
      <c r="CF403" s="86"/>
      <c r="CG403" s="86"/>
      <c r="CH403" s="86"/>
      <c r="CI403" s="86"/>
      <c r="CK403" s="86"/>
      <c r="CL403" s="86"/>
      <c r="CM403" s="86"/>
      <c r="CN403" s="86"/>
      <c r="CP403" s="86"/>
      <c r="CQ403" s="86"/>
      <c r="CR403" s="86"/>
      <c r="CS403" s="86"/>
      <c r="CU403" s="87"/>
      <c r="CW403" s="86"/>
      <c r="CX403" s="87"/>
      <c r="CY403" s="88"/>
      <c r="CZ403" s="86"/>
      <c r="DA403" s="87"/>
      <c r="DB403" s="86"/>
      <c r="DC403" s="86"/>
      <c r="DD403" s="86"/>
      <c r="DE403" s="86"/>
      <c r="DF403" s="89"/>
    </row>
    <row r="404" spans="32:110" x14ac:dyDescent="0.2">
      <c r="AF404" s="86"/>
      <c r="AH404" s="86"/>
      <c r="AJ404" s="86"/>
      <c r="AL404" s="86"/>
      <c r="AN404" s="86"/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Q404" s="86"/>
      <c r="BR404" s="86"/>
      <c r="BS404" s="86"/>
      <c r="BU404" s="86"/>
      <c r="BV404" s="86"/>
      <c r="BW404" s="86"/>
      <c r="BX404" s="86"/>
      <c r="BZ404" s="86"/>
      <c r="CA404" s="86"/>
      <c r="CB404" s="86"/>
      <c r="CC404" s="86"/>
      <c r="CD404" s="86"/>
      <c r="CF404" s="86"/>
      <c r="CG404" s="86"/>
      <c r="CH404" s="86"/>
      <c r="CI404" s="86"/>
      <c r="CK404" s="86"/>
      <c r="CL404" s="86"/>
      <c r="CM404" s="86"/>
      <c r="CN404" s="86"/>
      <c r="CP404" s="86"/>
      <c r="CQ404" s="86"/>
      <c r="CR404" s="86"/>
      <c r="CS404" s="86"/>
      <c r="CU404" s="87"/>
      <c r="CW404" s="86"/>
      <c r="CX404" s="87"/>
      <c r="CY404" s="88"/>
      <c r="CZ404" s="86"/>
      <c r="DA404" s="87"/>
      <c r="DB404" s="86"/>
      <c r="DC404" s="86"/>
      <c r="DD404" s="86"/>
      <c r="DE404" s="86"/>
      <c r="DF404" s="89"/>
    </row>
    <row r="405" spans="32:110" x14ac:dyDescent="0.2">
      <c r="AF405" s="86"/>
      <c r="AH405" s="86"/>
      <c r="AJ405" s="86"/>
      <c r="AL405" s="86"/>
      <c r="AN405" s="86"/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Q405" s="86"/>
      <c r="BR405" s="86"/>
      <c r="BS405" s="86"/>
      <c r="BU405" s="86"/>
      <c r="BV405" s="86"/>
      <c r="BW405" s="86"/>
      <c r="BX405" s="86"/>
      <c r="BZ405" s="86"/>
      <c r="CA405" s="86"/>
      <c r="CB405" s="86"/>
      <c r="CC405" s="86"/>
      <c r="CD405" s="86"/>
      <c r="CF405" s="86"/>
      <c r="CG405" s="86"/>
      <c r="CH405" s="86"/>
      <c r="CI405" s="86"/>
      <c r="CK405" s="86"/>
      <c r="CL405" s="86"/>
      <c r="CM405" s="86"/>
      <c r="CN405" s="86"/>
      <c r="CP405" s="86"/>
      <c r="CQ405" s="86"/>
      <c r="CR405" s="86"/>
      <c r="CS405" s="86"/>
      <c r="CU405" s="87"/>
      <c r="CW405" s="86"/>
      <c r="CX405" s="87"/>
      <c r="CY405" s="88"/>
      <c r="CZ405" s="86"/>
      <c r="DA405" s="87"/>
      <c r="DB405" s="86"/>
      <c r="DC405" s="86"/>
      <c r="DD405" s="86"/>
      <c r="DE405" s="86"/>
      <c r="DF405" s="89"/>
    </row>
    <row r="406" spans="32:110" x14ac:dyDescent="0.2">
      <c r="AF406" s="86"/>
      <c r="AH406" s="86"/>
      <c r="AJ406" s="86"/>
      <c r="AL406" s="86"/>
      <c r="AN406" s="86"/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Q406" s="86"/>
      <c r="BR406" s="86"/>
      <c r="BS406" s="86"/>
      <c r="BU406" s="86"/>
      <c r="BV406" s="86"/>
      <c r="BW406" s="86"/>
      <c r="BX406" s="86"/>
      <c r="BZ406" s="86"/>
      <c r="CA406" s="86"/>
      <c r="CB406" s="86"/>
      <c r="CC406" s="86"/>
      <c r="CD406" s="86"/>
      <c r="CF406" s="86"/>
      <c r="CG406" s="86"/>
      <c r="CH406" s="86"/>
      <c r="CI406" s="86"/>
      <c r="CK406" s="86"/>
      <c r="CL406" s="86"/>
      <c r="CM406" s="86"/>
      <c r="CN406" s="86"/>
      <c r="CP406" s="86"/>
      <c r="CQ406" s="86"/>
      <c r="CR406" s="86"/>
      <c r="CS406" s="86"/>
      <c r="CU406" s="87"/>
      <c r="CW406" s="86"/>
      <c r="CX406" s="87"/>
      <c r="CY406" s="88"/>
      <c r="CZ406" s="86"/>
      <c r="DA406" s="87"/>
      <c r="DB406" s="86"/>
      <c r="DC406" s="86"/>
      <c r="DD406" s="86"/>
      <c r="DE406" s="86"/>
      <c r="DF406" s="89"/>
    </row>
    <row r="407" spans="32:110" x14ac:dyDescent="0.2">
      <c r="AF407" s="86"/>
      <c r="AH407" s="86"/>
      <c r="AJ407" s="86"/>
      <c r="AL407" s="86"/>
      <c r="AN407" s="86"/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Q407" s="86"/>
      <c r="BR407" s="86"/>
      <c r="BS407" s="86"/>
      <c r="BU407" s="86"/>
      <c r="BV407" s="86"/>
      <c r="BW407" s="86"/>
      <c r="BX407" s="86"/>
      <c r="BZ407" s="86"/>
      <c r="CA407" s="86"/>
      <c r="CB407" s="86"/>
      <c r="CC407" s="86"/>
      <c r="CD407" s="86"/>
      <c r="CF407" s="86"/>
      <c r="CG407" s="86"/>
      <c r="CH407" s="86"/>
      <c r="CI407" s="86"/>
      <c r="CK407" s="86"/>
      <c r="CL407" s="86"/>
      <c r="CM407" s="86"/>
      <c r="CN407" s="86"/>
      <c r="CP407" s="86"/>
      <c r="CQ407" s="86"/>
      <c r="CR407" s="86"/>
      <c r="CS407" s="86"/>
      <c r="CU407" s="87"/>
      <c r="CW407" s="86"/>
      <c r="CX407" s="87"/>
      <c r="CY407" s="88"/>
      <c r="CZ407" s="86"/>
      <c r="DA407" s="87"/>
      <c r="DB407" s="86"/>
      <c r="DC407" s="86"/>
      <c r="DD407" s="86"/>
      <c r="DE407" s="86"/>
      <c r="DF407" s="89"/>
    </row>
    <row r="408" spans="32:110" x14ac:dyDescent="0.2">
      <c r="AF408" s="86"/>
      <c r="AH408" s="86"/>
      <c r="AJ408" s="86"/>
      <c r="AL408" s="86"/>
      <c r="AN408" s="86"/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Q408" s="86"/>
      <c r="BR408" s="86"/>
      <c r="BS408" s="86"/>
      <c r="BU408" s="86"/>
      <c r="BV408" s="86"/>
      <c r="BW408" s="86"/>
      <c r="BX408" s="86"/>
      <c r="BZ408" s="86"/>
      <c r="CA408" s="86"/>
      <c r="CB408" s="86"/>
      <c r="CC408" s="86"/>
      <c r="CD408" s="86"/>
      <c r="CF408" s="86"/>
      <c r="CG408" s="86"/>
      <c r="CH408" s="86"/>
      <c r="CI408" s="86"/>
      <c r="CK408" s="86"/>
      <c r="CL408" s="86"/>
      <c r="CM408" s="86"/>
      <c r="CN408" s="86"/>
      <c r="CP408" s="86"/>
      <c r="CQ408" s="86"/>
      <c r="CR408" s="86"/>
      <c r="CS408" s="86"/>
      <c r="CU408" s="87"/>
      <c r="CW408" s="86"/>
      <c r="CX408" s="87"/>
      <c r="CY408" s="88"/>
      <c r="CZ408" s="86"/>
      <c r="DA408" s="87"/>
      <c r="DB408" s="86"/>
      <c r="DC408" s="86"/>
      <c r="DD408" s="86"/>
      <c r="DE408" s="86"/>
      <c r="DF408" s="89"/>
    </row>
    <row r="409" spans="32:110" x14ac:dyDescent="0.2">
      <c r="AF409" s="86"/>
      <c r="AH409" s="86"/>
      <c r="AJ409" s="86"/>
      <c r="AL409" s="86"/>
      <c r="AN409" s="86"/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Q409" s="86"/>
      <c r="BR409" s="86"/>
      <c r="BS409" s="86"/>
      <c r="BU409" s="86"/>
      <c r="BV409" s="86"/>
      <c r="BW409" s="86"/>
      <c r="BX409" s="86"/>
      <c r="BZ409" s="86"/>
      <c r="CA409" s="86"/>
      <c r="CB409" s="86"/>
      <c r="CC409" s="86"/>
      <c r="CD409" s="86"/>
      <c r="CF409" s="86"/>
      <c r="CG409" s="86"/>
      <c r="CH409" s="86"/>
      <c r="CI409" s="86"/>
      <c r="CK409" s="86"/>
      <c r="CL409" s="86"/>
      <c r="CM409" s="86"/>
      <c r="CN409" s="86"/>
      <c r="CP409" s="86"/>
      <c r="CQ409" s="86"/>
      <c r="CR409" s="86"/>
      <c r="CS409" s="86"/>
      <c r="CU409" s="87"/>
      <c r="CW409" s="86"/>
      <c r="CX409" s="87"/>
      <c r="CY409" s="88"/>
      <c r="CZ409" s="86"/>
      <c r="DA409" s="87"/>
      <c r="DB409" s="86"/>
      <c r="DC409" s="86"/>
      <c r="DD409" s="86"/>
      <c r="DE409" s="86"/>
      <c r="DF409" s="89"/>
    </row>
    <row r="410" spans="32:110" x14ac:dyDescent="0.2">
      <c r="AF410" s="86"/>
      <c r="AH410" s="86"/>
      <c r="AJ410" s="86"/>
      <c r="AL410" s="86"/>
      <c r="AN410" s="86"/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Q410" s="86"/>
      <c r="BR410" s="86"/>
      <c r="BS410" s="86"/>
      <c r="BU410" s="86"/>
      <c r="BV410" s="86"/>
      <c r="BW410" s="86"/>
      <c r="BX410" s="86"/>
      <c r="BZ410" s="86"/>
      <c r="CA410" s="86"/>
      <c r="CB410" s="86"/>
      <c r="CC410" s="86"/>
      <c r="CD410" s="86"/>
      <c r="CF410" s="86"/>
      <c r="CG410" s="86"/>
      <c r="CH410" s="86"/>
      <c r="CI410" s="86"/>
      <c r="CK410" s="86"/>
      <c r="CL410" s="86"/>
      <c r="CM410" s="86"/>
      <c r="CN410" s="86"/>
      <c r="CP410" s="86"/>
      <c r="CQ410" s="86"/>
      <c r="CR410" s="86"/>
      <c r="CS410" s="86"/>
      <c r="CU410" s="87"/>
      <c r="CW410" s="86"/>
      <c r="CX410" s="87"/>
      <c r="CY410" s="88"/>
      <c r="CZ410" s="86"/>
      <c r="DA410" s="87"/>
      <c r="DB410" s="86"/>
      <c r="DC410" s="86"/>
      <c r="DD410" s="86"/>
      <c r="DE410" s="86"/>
      <c r="DF410" s="89"/>
    </row>
    <row r="411" spans="32:110" x14ac:dyDescent="0.2">
      <c r="AF411" s="86"/>
      <c r="AH411" s="86"/>
      <c r="AJ411" s="86"/>
      <c r="AL411" s="86"/>
      <c r="AN411" s="86"/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Q411" s="86"/>
      <c r="BR411" s="86"/>
      <c r="BS411" s="86"/>
      <c r="BU411" s="86"/>
      <c r="BV411" s="86"/>
      <c r="BW411" s="86"/>
      <c r="BX411" s="86"/>
      <c r="BZ411" s="86"/>
      <c r="CA411" s="86"/>
      <c r="CB411" s="86"/>
      <c r="CC411" s="86"/>
      <c r="CD411" s="86"/>
      <c r="CF411" s="86"/>
      <c r="CG411" s="86"/>
      <c r="CH411" s="86"/>
      <c r="CI411" s="86"/>
      <c r="CK411" s="86"/>
      <c r="CL411" s="86"/>
      <c r="CM411" s="86"/>
      <c r="CN411" s="86"/>
      <c r="CP411" s="86"/>
      <c r="CQ411" s="86"/>
      <c r="CR411" s="86"/>
      <c r="CS411" s="86"/>
      <c r="CU411" s="87"/>
      <c r="CW411" s="86"/>
      <c r="CX411" s="87"/>
      <c r="CY411" s="88"/>
      <c r="CZ411" s="86"/>
      <c r="DA411" s="87"/>
      <c r="DB411" s="86"/>
      <c r="DC411" s="86"/>
      <c r="DD411" s="86"/>
      <c r="DE411" s="86"/>
      <c r="DF411" s="89"/>
    </row>
    <row r="412" spans="32:110" x14ac:dyDescent="0.2">
      <c r="AF412" s="86"/>
      <c r="AH412" s="86"/>
      <c r="AJ412" s="86"/>
      <c r="AL412" s="86"/>
      <c r="AN412" s="86"/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Q412" s="86"/>
      <c r="BR412" s="86"/>
      <c r="BS412" s="86"/>
      <c r="BU412" s="86"/>
      <c r="BV412" s="86"/>
      <c r="BW412" s="86"/>
      <c r="BX412" s="86"/>
      <c r="BZ412" s="86"/>
      <c r="CA412" s="86"/>
      <c r="CB412" s="86"/>
      <c r="CC412" s="86"/>
      <c r="CD412" s="86"/>
      <c r="CF412" s="86"/>
      <c r="CG412" s="86"/>
      <c r="CH412" s="86"/>
      <c r="CI412" s="86"/>
      <c r="CK412" s="86"/>
      <c r="CL412" s="86"/>
      <c r="CM412" s="86"/>
      <c r="CN412" s="86"/>
      <c r="CP412" s="86"/>
      <c r="CQ412" s="86"/>
      <c r="CR412" s="86"/>
      <c r="CS412" s="86"/>
      <c r="CU412" s="87"/>
      <c r="CW412" s="86"/>
      <c r="CX412" s="87"/>
      <c r="CY412" s="88"/>
      <c r="CZ412" s="86"/>
      <c r="DA412" s="87"/>
      <c r="DB412" s="86"/>
      <c r="DC412" s="86"/>
      <c r="DD412" s="86"/>
      <c r="DE412" s="86"/>
      <c r="DF412" s="89"/>
    </row>
    <row r="413" spans="32:110" x14ac:dyDescent="0.2">
      <c r="AF413" s="86"/>
      <c r="AH413" s="86"/>
      <c r="AJ413" s="86"/>
      <c r="AL413" s="86"/>
      <c r="AN413" s="86"/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Q413" s="86"/>
      <c r="BR413" s="86"/>
      <c r="BS413" s="86"/>
      <c r="BU413" s="86"/>
      <c r="BV413" s="86"/>
      <c r="BW413" s="86"/>
      <c r="BX413" s="86"/>
      <c r="BZ413" s="86"/>
      <c r="CA413" s="86"/>
      <c r="CB413" s="86"/>
      <c r="CC413" s="86"/>
      <c r="CD413" s="86"/>
      <c r="CF413" s="86"/>
      <c r="CG413" s="86"/>
      <c r="CH413" s="86"/>
      <c r="CI413" s="86"/>
      <c r="CK413" s="86"/>
      <c r="CL413" s="86"/>
      <c r="CM413" s="86"/>
      <c r="CN413" s="86"/>
      <c r="CP413" s="86"/>
      <c r="CQ413" s="86"/>
      <c r="CR413" s="86"/>
      <c r="CS413" s="86"/>
      <c r="CU413" s="87"/>
      <c r="CW413" s="86"/>
      <c r="CX413" s="87"/>
      <c r="CY413" s="88"/>
      <c r="CZ413" s="86"/>
      <c r="DA413" s="87"/>
      <c r="DB413" s="86"/>
      <c r="DC413" s="86"/>
      <c r="DD413" s="86"/>
      <c r="DE413" s="86"/>
      <c r="DF413" s="89"/>
    </row>
    <row r="414" spans="32:110" x14ac:dyDescent="0.2">
      <c r="AF414" s="86"/>
      <c r="AH414" s="86"/>
      <c r="AJ414" s="86"/>
      <c r="AL414" s="86"/>
      <c r="AN414" s="86"/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Q414" s="86"/>
      <c r="BR414" s="86"/>
      <c r="BS414" s="86"/>
      <c r="BU414" s="86"/>
      <c r="BV414" s="86"/>
      <c r="BW414" s="86"/>
      <c r="BX414" s="86"/>
      <c r="BZ414" s="86"/>
      <c r="CA414" s="86"/>
      <c r="CB414" s="86"/>
      <c r="CC414" s="86"/>
      <c r="CD414" s="86"/>
      <c r="CF414" s="86"/>
      <c r="CG414" s="86"/>
      <c r="CH414" s="86"/>
      <c r="CI414" s="86"/>
      <c r="CK414" s="86"/>
      <c r="CL414" s="86"/>
      <c r="CM414" s="86"/>
      <c r="CN414" s="86"/>
      <c r="CP414" s="86"/>
      <c r="CQ414" s="86"/>
      <c r="CR414" s="86"/>
      <c r="CS414" s="86"/>
      <c r="CU414" s="87"/>
      <c r="CW414" s="86"/>
      <c r="CX414" s="87"/>
      <c r="CY414" s="88"/>
      <c r="CZ414" s="86"/>
      <c r="DA414" s="87"/>
      <c r="DB414" s="86"/>
      <c r="DC414" s="86"/>
      <c r="DD414" s="86"/>
      <c r="DE414" s="86"/>
      <c r="DF414" s="89"/>
    </row>
    <row r="415" spans="32:110" x14ac:dyDescent="0.2">
      <c r="AF415" s="86"/>
      <c r="AH415" s="86"/>
      <c r="AJ415" s="86"/>
      <c r="AL415" s="86"/>
      <c r="AN415" s="86"/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Q415" s="86"/>
      <c r="BR415" s="86"/>
      <c r="BS415" s="86"/>
      <c r="BU415" s="86"/>
      <c r="BV415" s="86"/>
      <c r="BW415" s="86"/>
      <c r="BX415" s="86"/>
      <c r="BZ415" s="86"/>
      <c r="CA415" s="86"/>
      <c r="CB415" s="86"/>
      <c r="CC415" s="86"/>
      <c r="CD415" s="86"/>
      <c r="CF415" s="86"/>
      <c r="CG415" s="86"/>
      <c r="CH415" s="86"/>
      <c r="CI415" s="86"/>
      <c r="CK415" s="86"/>
      <c r="CL415" s="86"/>
      <c r="CM415" s="86"/>
      <c r="CN415" s="86"/>
      <c r="CP415" s="86"/>
      <c r="CQ415" s="86"/>
      <c r="CR415" s="86"/>
      <c r="CS415" s="86"/>
      <c r="CU415" s="87"/>
      <c r="CW415" s="86"/>
      <c r="CX415" s="87"/>
      <c r="CY415" s="88"/>
      <c r="CZ415" s="86"/>
      <c r="DA415" s="87"/>
      <c r="DB415" s="86"/>
      <c r="DC415" s="86"/>
      <c r="DD415" s="86"/>
      <c r="DE415" s="86"/>
      <c r="DF415" s="89"/>
    </row>
    <row r="416" spans="32:110" x14ac:dyDescent="0.2">
      <c r="AF416" s="86"/>
      <c r="AH416" s="86"/>
      <c r="AJ416" s="86"/>
      <c r="AL416" s="86"/>
      <c r="AN416" s="86"/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Q416" s="86"/>
      <c r="BR416" s="86"/>
      <c r="BS416" s="86"/>
      <c r="BU416" s="86"/>
      <c r="BV416" s="86"/>
      <c r="BW416" s="86"/>
      <c r="BX416" s="86"/>
      <c r="BZ416" s="86"/>
      <c r="CA416" s="86"/>
      <c r="CB416" s="86"/>
      <c r="CC416" s="86"/>
      <c r="CD416" s="86"/>
      <c r="CF416" s="86"/>
      <c r="CG416" s="86"/>
      <c r="CH416" s="86"/>
      <c r="CI416" s="86"/>
      <c r="CK416" s="86"/>
      <c r="CL416" s="86"/>
      <c r="CM416" s="86"/>
      <c r="CN416" s="86"/>
      <c r="CP416" s="86"/>
      <c r="CQ416" s="86"/>
      <c r="CR416" s="86"/>
      <c r="CS416" s="86"/>
      <c r="CU416" s="87"/>
      <c r="CW416" s="86"/>
      <c r="CX416" s="87"/>
      <c r="CY416" s="88"/>
      <c r="CZ416" s="86"/>
      <c r="DA416" s="87"/>
      <c r="DB416" s="86"/>
      <c r="DC416" s="86"/>
      <c r="DD416" s="86"/>
      <c r="DE416" s="86"/>
      <c r="DF416" s="89"/>
    </row>
    <row r="417" spans="32:110" x14ac:dyDescent="0.2">
      <c r="AF417" s="86"/>
      <c r="AH417" s="86"/>
      <c r="AJ417" s="86"/>
      <c r="AL417" s="86"/>
      <c r="AN417" s="86"/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Q417" s="86"/>
      <c r="BR417" s="86"/>
      <c r="BS417" s="86"/>
      <c r="BU417" s="86"/>
      <c r="BV417" s="86"/>
      <c r="BW417" s="86"/>
      <c r="BX417" s="86"/>
      <c r="BZ417" s="86"/>
      <c r="CA417" s="86"/>
      <c r="CB417" s="86"/>
      <c r="CC417" s="86"/>
      <c r="CD417" s="86"/>
      <c r="CF417" s="86"/>
      <c r="CG417" s="86"/>
      <c r="CH417" s="86"/>
      <c r="CI417" s="86"/>
      <c r="CK417" s="86"/>
      <c r="CL417" s="86"/>
      <c r="CM417" s="86"/>
      <c r="CN417" s="86"/>
      <c r="CP417" s="86"/>
      <c r="CQ417" s="86"/>
      <c r="CR417" s="86"/>
      <c r="CS417" s="86"/>
      <c r="CU417" s="87"/>
      <c r="CW417" s="86"/>
      <c r="CX417" s="87"/>
      <c r="CY417" s="88"/>
      <c r="CZ417" s="86"/>
      <c r="DA417" s="87"/>
      <c r="DB417" s="86"/>
      <c r="DC417" s="86"/>
      <c r="DD417" s="86"/>
      <c r="DE417" s="86"/>
      <c r="DF417" s="89"/>
    </row>
    <row r="418" spans="32:110" x14ac:dyDescent="0.2">
      <c r="AF418" s="86"/>
      <c r="AH418" s="86"/>
      <c r="AJ418" s="86"/>
      <c r="AL418" s="86"/>
      <c r="AN418" s="86"/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Q418" s="86"/>
      <c r="BR418" s="86"/>
      <c r="BS418" s="86"/>
      <c r="BU418" s="86"/>
      <c r="BV418" s="86"/>
      <c r="BW418" s="86"/>
      <c r="BX418" s="86"/>
      <c r="BZ418" s="86"/>
      <c r="CA418" s="86"/>
      <c r="CB418" s="86"/>
      <c r="CC418" s="86"/>
      <c r="CD418" s="86"/>
      <c r="CF418" s="86"/>
      <c r="CG418" s="86"/>
      <c r="CH418" s="86"/>
      <c r="CI418" s="86"/>
      <c r="CK418" s="86"/>
      <c r="CL418" s="86"/>
      <c r="CM418" s="86"/>
      <c r="CN418" s="86"/>
      <c r="CP418" s="86"/>
      <c r="CQ418" s="86"/>
      <c r="CR418" s="86"/>
      <c r="CS418" s="86"/>
      <c r="CU418" s="87"/>
      <c r="CW418" s="86"/>
      <c r="CX418" s="87"/>
      <c r="CY418" s="88"/>
      <c r="CZ418" s="86"/>
      <c r="DA418" s="87"/>
      <c r="DB418" s="86"/>
      <c r="DC418" s="86"/>
      <c r="DD418" s="86"/>
      <c r="DE418" s="86"/>
      <c r="DF418" s="89"/>
    </row>
    <row r="419" spans="32:110" x14ac:dyDescent="0.2">
      <c r="AF419" s="86"/>
      <c r="AH419" s="86"/>
      <c r="AJ419" s="86"/>
      <c r="AL419" s="86"/>
      <c r="AN419" s="86"/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Q419" s="86"/>
      <c r="BR419" s="86"/>
      <c r="BS419" s="86"/>
      <c r="BU419" s="86"/>
      <c r="BV419" s="86"/>
      <c r="BW419" s="86"/>
      <c r="BX419" s="86"/>
      <c r="BZ419" s="86"/>
      <c r="CA419" s="86"/>
      <c r="CB419" s="86"/>
      <c r="CC419" s="86"/>
      <c r="CD419" s="86"/>
      <c r="CF419" s="86"/>
      <c r="CG419" s="86"/>
      <c r="CH419" s="86"/>
      <c r="CI419" s="86"/>
      <c r="CK419" s="86"/>
      <c r="CL419" s="86"/>
      <c r="CM419" s="86"/>
      <c r="CN419" s="86"/>
      <c r="CP419" s="86"/>
      <c r="CQ419" s="86"/>
      <c r="CR419" s="86"/>
      <c r="CS419" s="86"/>
      <c r="CU419" s="87"/>
      <c r="CW419" s="86"/>
      <c r="CX419" s="87"/>
      <c r="CY419" s="88"/>
      <c r="CZ419" s="86"/>
      <c r="DA419" s="87"/>
      <c r="DB419" s="86"/>
      <c r="DC419" s="86"/>
      <c r="DD419" s="86"/>
      <c r="DE419" s="86"/>
      <c r="DF419" s="89"/>
    </row>
    <row r="420" spans="32:110" x14ac:dyDescent="0.2">
      <c r="AF420" s="86"/>
      <c r="AH420" s="86"/>
      <c r="AJ420" s="86"/>
      <c r="AL420" s="86"/>
      <c r="AN420" s="86"/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Q420" s="86"/>
      <c r="BR420" s="86"/>
      <c r="BS420" s="86"/>
      <c r="BU420" s="86"/>
      <c r="BV420" s="86"/>
      <c r="BW420" s="86"/>
      <c r="BX420" s="86"/>
      <c r="BZ420" s="86"/>
      <c r="CA420" s="86"/>
      <c r="CB420" s="86"/>
      <c r="CC420" s="86"/>
      <c r="CD420" s="86"/>
      <c r="CF420" s="86"/>
      <c r="CG420" s="86"/>
      <c r="CH420" s="86"/>
      <c r="CI420" s="86"/>
      <c r="CK420" s="86"/>
      <c r="CL420" s="86"/>
      <c r="CM420" s="86"/>
      <c r="CN420" s="86"/>
      <c r="CP420" s="86"/>
      <c r="CQ420" s="86"/>
      <c r="CR420" s="86"/>
      <c r="CS420" s="86"/>
      <c r="CU420" s="87"/>
      <c r="CW420" s="86"/>
      <c r="CX420" s="87"/>
      <c r="CY420" s="88"/>
      <c r="CZ420" s="86"/>
      <c r="DA420" s="87"/>
      <c r="DB420" s="86"/>
      <c r="DC420" s="86"/>
      <c r="DD420" s="86"/>
      <c r="DE420" s="86"/>
      <c r="DF420" s="89"/>
    </row>
    <row r="421" spans="32:110" x14ac:dyDescent="0.2">
      <c r="AF421" s="86"/>
      <c r="AH421" s="86"/>
      <c r="AJ421" s="86"/>
      <c r="AL421" s="86"/>
      <c r="AN421" s="86"/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Q421" s="86"/>
      <c r="BR421" s="86"/>
      <c r="BS421" s="86"/>
      <c r="BU421" s="86"/>
      <c r="BV421" s="86"/>
      <c r="BW421" s="86"/>
      <c r="BX421" s="86"/>
      <c r="BZ421" s="86"/>
      <c r="CA421" s="86"/>
      <c r="CB421" s="86"/>
      <c r="CC421" s="86"/>
      <c r="CD421" s="86"/>
      <c r="CF421" s="86"/>
      <c r="CG421" s="86"/>
      <c r="CH421" s="86"/>
      <c r="CI421" s="86"/>
      <c r="CK421" s="86"/>
      <c r="CL421" s="86"/>
      <c r="CM421" s="86"/>
      <c r="CN421" s="86"/>
      <c r="CP421" s="86"/>
      <c r="CQ421" s="86"/>
      <c r="CR421" s="86"/>
      <c r="CS421" s="86"/>
      <c r="CU421" s="87"/>
      <c r="CW421" s="86"/>
      <c r="CX421" s="87"/>
      <c r="CY421" s="88"/>
      <c r="CZ421" s="86"/>
      <c r="DA421" s="87"/>
      <c r="DB421" s="86"/>
      <c r="DC421" s="86"/>
      <c r="DD421" s="86"/>
      <c r="DE421" s="86"/>
      <c r="DF421" s="89"/>
    </row>
    <row r="422" spans="32:110" x14ac:dyDescent="0.2">
      <c r="AF422" s="86"/>
      <c r="AH422" s="86"/>
      <c r="AJ422" s="86"/>
      <c r="AL422" s="86"/>
      <c r="AN422" s="86"/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Q422" s="86"/>
      <c r="BR422" s="86"/>
      <c r="BS422" s="86"/>
      <c r="BU422" s="86"/>
      <c r="BV422" s="86"/>
      <c r="BW422" s="86"/>
      <c r="BX422" s="86"/>
      <c r="BZ422" s="86"/>
      <c r="CA422" s="86"/>
      <c r="CB422" s="86"/>
      <c r="CC422" s="86"/>
      <c r="CD422" s="86"/>
      <c r="CF422" s="86"/>
      <c r="CG422" s="86"/>
      <c r="CH422" s="86"/>
      <c r="CI422" s="86"/>
      <c r="CK422" s="86"/>
      <c r="CL422" s="86"/>
      <c r="CM422" s="86"/>
      <c r="CN422" s="86"/>
      <c r="CP422" s="86"/>
      <c r="CQ422" s="86"/>
      <c r="CR422" s="86"/>
      <c r="CS422" s="86"/>
      <c r="CU422" s="87"/>
      <c r="CW422" s="86"/>
      <c r="CX422" s="87"/>
      <c r="CY422" s="88"/>
      <c r="CZ422" s="86"/>
      <c r="DA422" s="87"/>
      <c r="DB422" s="86"/>
      <c r="DC422" s="86"/>
      <c r="DD422" s="86"/>
      <c r="DE422" s="86"/>
      <c r="DF422" s="89"/>
    </row>
    <row r="423" spans="32:110" x14ac:dyDescent="0.2">
      <c r="AF423" s="86"/>
      <c r="AH423" s="86"/>
      <c r="AJ423" s="86"/>
      <c r="AL423" s="86"/>
      <c r="AN423" s="86"/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Q423" s="86"/>
      <c r="BR423" s="86"/>
      <c r="BS423" s="86"/>
      <c r="BU423" s="86"/>
      <c r="BV423" s="86"/>
      <c r="BW423" s="86"/>
      <c r="BX423" s="86"/>
      <c r="BZ423" s="86"/>
      <c r="CA423" s="86"/>
      <c r="CB423" s="86"/>
      <c r="CC423" s="86"/>
      <c r="CD423" s="86"/>
      <c r="CF423" s="86"/>
      <c r="CG423" s="86"/>
      <c r="CH423" s="86"/>
      <c r="CI423" s="86"/>
      <c r="CK423" s="86"/>
      <c r="CL423" s="86"/>
      <c r="CM423" s="86"/>
      <c r="CN423" s="86"/>
      <c r="CP423" s="86"/>
      <c r="CQ423" s="86"/>
      <c r="CR423" s="86"/>
      <c r="CS423" s="86"/>
      <c r="CU423" s="87"/>
      <c r="CW423" s="86"/>
      <c r="CX423" s="87"/>
      <c r="CY423" s="88"/>
      <c r="CZ423" s="86"/>
      <c r="DA423" s="87"/>
      <c r="DB423" s="86"/>
      <c r="DC423" s="86"/>
      <c r="DD423" s="86"/>
      <c r="DE423" s="86"/>
      <c r="DF423" s="89"/>
    </row>
    <row r="424" spans="32:110" x14ac:dyDescent="0.2">
      <c r="AF424" s="86"/>
      <c r="AH424" s="86"/>
      <c r="AJ424" s="86"/>
      <c r="AL424" s="86"/>
      <c r="AN424" s="86"/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Q424" s="86"/>
      <c r="BR424" s="86"/>
      <c r="BS424" s="86"/>
      <c r="BU424" s="86"/>
      <c r="BV424" s="86"/>
      <c r="BW424" s="86"/>
      <c r="BX424" s="86"/>
      <c r="BZ424" s="86"/>
      <c r="CA424" s="86"/>
      <c r="CB424" s="86"/>
      <c r="CC424" s="86"/>
      <c r="CD424" s="86"/>
      <c r="CF424" s="86"/>
      <c r="CG424" s="86"/>
      <c r="CH424" s="86"/>
      <c r="CI424" s="86"/>
      <c r="CK424" s="86"/>
      <c r="CL424" s="86"/>
      <c r="CM424" s="86"/>
      <c r="CN424" s="86"/>
      <c r="CP424" s="86"/>
      <c r="CQ424" s="86"/>
      <c r="CR424" s="86"/>
      <c r="CS424" s="86"/>
      <c r="CU424" s="87"/>
      <c r="CW424" s="86"/>
      <c r="CX424" s="87"/>
      <c r="CY424" s="88"/>
      <c r="CZ424" s="86"/>
      <c r="DA424" s="87"/>
      <c r="DB424" s="86"/>
      <c r="DC424" s="86"/>
      <c r="DD424" s="86"/>
      <c r="DE424" s="86"/>
      <c r="DF424" s="89"/>
    </row>
    <row r="425" spans="32:110" x14ac:dyDescent="0.2">
      <c r="AF425" s="86"/>
      <c r="AH425" s="86"/>
      <c r="AJ425" s="86"/>
      <c r="AL425" s="86"/>
      <c r="AN425" s="86"/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Q425" s="86"/>
      <c r="BR425" s="86"/>
      <c r="BS425" s="86"/>
      <c r="BU425" s="86"/>
      <c r="BV425" s="86"/>
      <c r="BW425" s="86"/>
      <c r="BX425" s="86"/>
      <c r="BZ425" s="86"/>
      <c r="CA425" s="86"/>
      <c r="CB425" s="86"/>
      <c r="CC425" s="86"/>
      <c r="CD425" s="86"/>
      <c r="CF425" s="86"/>
      <c r="CG425" s="86"/>
      <c r="CH425" s="86"/>
      <c r="CI425" s="86"/>
      <c r="CK425" s="86"/>
      <c r="CL425" s="86"/>
      <c r="CM425" s="86"/>
      <c r="CN425" s="86"/>
      <c r="CP425" s="86"/>
      <c r="CQ425" s="86"/>
      <c r="CR425" s="86"/>
      <c r="CS425" s="86"/>
      <c r="CU425" s="87"/>
      <c r="CW425" s="86"/>
      <c r="CX425" s="87"/>
      <c r="CY425" s="88"/>
      <c r="CZ425" s="86"/>
      <c r="DA425" s="87"/>
      <c r="DB425" s="86"/>
      <c r="DC425" s="86"/>
      <c r="DD425" s="86"/>
      <c r="DE425" s="86"/>
      <c r="DF425" s="89"/>
    </row>
    <row r="426" spans="32:110" x14ac:dyDescent="0.2">
      <c r="AF426" s="86"/>
      <c r="AH426" s="86"/>
      <c r="AJ426" s="86"/>
      <c r="AL426" s="86"/>
      <c r="AN426" s="86"/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Q426" s="86"/>
      <c r="BR426" s="86"/>
      <c r="BS426" s="86"/>
      <c r="BU426" s="86"/>
      <c r="BV426" s="86"/>
      <c r="BW426" s="86"/>
      <c r="BX426" s="86"/>
      <c r="BZ426" s="86"/>
      <c r="CA426" s="86"/>
      <c r="CB426" s="86"/>
      <c r="CC426" s="86"/>
      <c r="CD426" s="86"/>
      <c r="CF426" s="86"/>
      <c r="CG426" s="86"/>
      <c r="CH426" s="86"/>
      <c r="CI426" s="86"/>
      <c r="CK426" s="86"/>
      <c r="CL426" s="86"/>
      <c r="CM426" s="86"/>
      <c r="CN426" s="86"/>
      <c r="CP426" s="86"/>
      <c r="CQ426" s="86"/>
      <c r="CR426" s="86"/>
      <c r="CS426" s="86"/>
      <c r="CU426" s="87"/>
      <c r="CW426" s="86"/>
      <c r="CX426" s="87"/>
      <c r="CY426" s="88"/>
      <c r="CZ426" s="86"/>
      <c r="DA426" s="87"/>
      <c r="DB426" s="86"/>
      <c r="DC426" s="86"/>
      <c r="DD426" s="86"/>
      <c r="DE426" s="86"/>
      <c r="DF426" s="89"/>
    </row>
    <row r="427" spans="32:110" x14ac:dyDescent="0.2">
      <c r="AF427" s="86"/>
      <c r="AH427" s="86"/>
      <c r="AJ427" s="86"/>
      <c r="AL427" s="86"/>
      <c r="AN427" s="86"/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Q427" s="86"/>
      <c r="BR427" s="86"/>
      <c r="BS427" s="86"/>
      <c r="BU427" s="86"/>
      <c r="BV427" s="86"/>
      <c r="BW427" s="86"/>
      <c r="BX427" s="86"/>
      <c r="BZ427" s="86"/>
      <c r="CA427" s="86"/>
      <c r="CB427" s="86"/>
      <c r="CC427" s="86"/>
      <c r="CD427" s="86"/>
      <c r="CF427" s="86"/>
      <c r="CG427" s="86"/>
      <c r="CH427" s="86"/>
      <c r="CI427" s="86"/>
      <c r="CK427" s="86"/>
      <c r="CL427" s="86"/>
      <c r="CM427" s="86"/>
      <c r="CN427" s="86"/>
      <c r="CP427" s="86"/>
      <c r="CQ427" s="86"/>
      <c r="CR427" s="86"/>
      <c r="CS427" s="86"/>
      <c r="CU427" s="87"/>
      <c r="CW427" s="86"/>
      <c r="CX427" s="87"/>
      <c r="CY427" s="88"/>
      <c r="CZ427" s="86"/>
      <c r="DA427" s="87"/>
      <c r="DB427" s="86"/>
      <c r="DC427" s="86"/>
      <c r="DD427" s="86"/>
      <c r="DE427" s="86"/>
      <c r="DF427" s="89"/>
    </row>
    <row r="428" spans="32:110" x14ac:dyDescent="0.2">
      <c r="AF428" s="86"/>
      <c r="AH428" s="86"/>
      <c r="AJ428" s="86"/>
      <c r="AL428" s="86"/>
      <c r="AN428" s="86"/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Q428" s="86"/>
      <c r="BR428" s="86"/>
      <c r="BS428" s="86"/>
      <c r="BU428" s="86"/>
      <c r="BV428" s="86"/>
      <c r="BW428" s="86"/>
      <c r="BX428" s="86"/>
      <c r="BZ428" s="86"/>
      <c r="CA428" s="86"/>
      <c r="CB428" s="86"/>
      <c r="CC428" s="86"/>
      <c r="CD428" s="86"/>
      <c r="CF428" s="86"/>
      <c r="CG428" s="86"/>
      <c r="CH428" s="86"/>
      <c r="CI428" s="86"/>
      <c r="CK428" s="86"/>
      <c r="CL428" s="86"/>
      <c r="CM428" s="86"/>
      <c r="CN428" s="86"/>
      <c r="CP428" s="86"/>
      <c r="CQ428" s="86"/>
      <c r="CR428" s="86"/>
      <c r="CS428" s="86"/>
      <c r="CU428" s="87"/>
      <c r="CW428" s="86"/>
      <c r="CX428" s="87"/>
      <c r="CY428" s="88"/>
      <c r="CZ428" s="86"/>
      <c r="DA428" s="87"/>
      <c r="DB428" s="86"/>
      <c r="DC428" s="86"/>
      <c r="DD428" s="86"/>
      <c r="DE428" s="86"/>
      <c r="DF428" s="89"/>
    </row>
    <row r="429" spans="32:110" x14ac:dyDescent="0.2">
      <c r="AF429" s="86"/>
      <c r="AH429" s="86"/>
      <c r="AJ429" s="86"/>
      <c r="AL429" s="86"/>
      <c r="AN429" s="86"/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Q429" s="86"/>
      <c r="BR429" s="86"/>
      <c r="BS429" s="86"/>
      <c r="BU429" s="86"/>
      <c r="BV429" s="86"/>
      <c r="BW429" s="86"/>
      <c r="BX429" s="86"/>
      <c r="BZ429" s="86"/>
      <c r="CA429" s="86"/>
      <c r="CB429" s="86"/>
      <c r="CC429" s="86"/>
      <c r="CD429" s="86"/>
      <c r="CF429" s="86"/>
      <c r="CG429" s="86"/>
      <c r="CH429" s="86"/>
      <c r="CI429" s="86"/>
      <c r="CK429" s="86"/>
      <c r="CL429" s="86"/>
      <c r="CM429" s="86"/>
      <c r="CN429" s="86"/>
      <c r="CP429" s="86"/>
      <c r="CQ429" s="86"/>
      <c r="CR429" s="86"/>
      <c r="CS429" s="86"/>
      <c r="CU429" s="87"/>
      <c r="CW429" s="86"/>
      <c r="CX429" s="87"/>
      <c r="CY429" s="88"/>
      <c r="CZ429" s="86"/>
      <c r="DA429" s="87"/>
      <c r="DB429" s="86"/>
      <c r="DC429" s="86"/>
      <c r="DD429" s="86"/>
      <c r="DE429" s="86"/>
      <c r="DF429" s="89"/>
    </row>
    <row r="430" spans="32:110" x14ac:dyDescent="0.2">
      <c r="AF430" s="86"/>
      <c r="AH430" s="86"/>
      <c r="AJ430" s="86"/>
      <c r="AL430" s="86"/>
      <c r="AN430" s="86"/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Q430" s="86"/>
      <c r="BR430" s="86"/>
      <c r="BS430" s="86"/>
      <c r="BU430" s="86"/>
      <c r="BV430" s="86"/>
      <c r="BW430" s="86"/>
      <c r="BX430" s="86"/>
      <c r="BZ430" s="86"/>
      <c r="CA430" s="86"/>
      <c r="CB430" s="86"/>
      <c r="CC430" s="86"/>
      <c r="CD430" s="86"/>
      <c r="CF430" s="86"/>
      <c r="CG430" s="86"/>
      <c r="CH430" s="86"/>
      <c r="CI430" s="86"/>
      <c r="CK430" s="86"/>
      <c r="CL430" s="86"/>
      <c r="CM430" s="86"/>
      <c r="CN430" s="86"/>
      <c r="CP430" s="86"/>
      <c r="CQ430" s="86"/>
      <c r="CR430" s="86"/>
      <c r="CS430" s="86"/>
      <c r="CU430" s="87"/>
      <c r="CW430" s="86"/>
      <c r="CX430" s="87"/>
      <c r="CY430" s="88"/>
      <c r="CZ430" s="86"/>
      <c r="DA430" s="87"/>
      <c r="DB430" s="86"/>
      <c r="DC430" s="86"/>
      <c r="DD430" s="86"/>
      <c r="DE430" s="86"/>
      <c r="DF430" s="89"/>
    </row>
    <row r="431" spans="32:110" x14ac:dyDescent="0.2">
      <c r="AF431" s="86"/>
      <c r="AH431" s="86"/>
      <c r="AJ431" s="86"/>
      <c r="AL431" s="86"/>
      <c r="AN431" s="86"/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Q431" s="86"/>
      <c r="BR431" s="86"/>
      <c r="BS431" s="86"/>
      <c r="BU431" s="86"/>
      <c r="BV431" s="86"/>
      <c r="BW431" s="86"/>
      <c r="BX431" s="86"/>
      <c r="BZ431" s="86"/>
      <c r="CA431" s="86"/>
      <c r="CB431" s="86"/>
      <c r="CC431" s="86"/>
      <c r="CD431" s="86"/>
      <c r="CF431" s="86"/>
      <c r="CG431" s="86"/>
      <c r="CH431" s="86"/>
      <c r="CI431" s="86"/>
      <c r="CK431" s="86"/>
      <c r="CL431" s="86"/>
      <c r="CM431" s="86"/>
      <c r="CN431" s="86"/>
      <c r="CP431" s="86"/>
      <c r="CQ431" s="86"/>
      <c r="CR431" s="86"/>
      <c r="CS431" s="86"/>
      <c r="CU431" s="87"/>
      <c r="CW431" s="86"/>
      <c r="CX431" s="87"/>
      <c r="CY431" s="88"/>
      <c r="CZ431" s="86"/>
      <c r="DA431" s="87"/>
      <c r="DB431" s="86"/>
      <c r="DC431" s="86"/>
      <c r="DD431" s="86"/>
      <c r="DE431" s="86"/>
      <c r="DF431" s="89"/>
    </row>
    <row r="432" spans="32:110" x14ac:dyDescent="0.2">
      <c r="AF432" s="86"/>
      <c r="AH432" s="86"/>
      <c r="AJ432" s="86"/>
      <c r="AL432" s="86"/>
      <c r="AN432" s="86"/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Q432" s="86"/>
      <c r="BR432" s="86"/>
      <c r="BS432" s="86"/>
      <c r="BU432" s="86"/>
      <c r="BV432" s="86"/>
      <c r="BW432" s="86"/>
      <c r="BX432" s="86"/>
      <c r="BZ432" s="86"/>
      <c r="CA432" s="86"/>
      <c r="CB432" s="86"/>
      <c r="CC432" s="86"/>
      <c r="CD432" s="86"/>
      <c r="CF432" s="86"/>
      <c r="CG432" s="86"/>
      <c r="CH432" s="86"/>
      <c r="CI432" s="86"/>
      <c r="CK432" s="86"/>
      <c r="CL432" s="86"/>
      <c r="CM432" s="86"/>
      <c r="CN432" s="86"/>
      <c r="CP432" s="86"/>
      <c r="CQ432" s="86"/>
      <c r="CR432" s="86"/>
      <c r="CS432" s="86"/>
      <c r="CU432" s="87"/>
      <c r="CW432" s="86"/>
      <c r="CX432" s="87"/>
      <c r="CY432" s="88"/>
      <c r="CZ432" s="86"/>
      <c r="DA432" s="87"/>
      <c r="DB432" s="86"/>
      <c r="DC432" s="86"/>
      <c r="DD432" s="86"/>
      <c r="DE432" s="86"/>
      <c r="DF432" s="89"/>
    </row>
    <row r="433" spans="32:110" x14ac:dyDescent="0.2">
      <c r="AF433" s="86"/>
      <c r="AH433" s="86"/>
      <c r="AJ433" s="86"/>
      <c r="AL433" s="86"/>
      <c r="AN433" s="86"/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Q433" s="86"/>
      <c r="BR433" s="86"/>
      <c r="BS433" s="86"/>
      <c r="BU433" s="86"/>
      <c r="BV433" s="86"/>
      <c r="BW433" s="86"/>
      <c r="BX433" s="86"/>
      <c r="BZ433" s="86"/>
      <c r="CA433" s="86"/>
      <c r="CB433" s="86"/>
      <c r="CC433" s="86"/>
      <c r="CD433" s="86"/>
      <c r="CF433" s="86"/>
      <c r="CG433" s="86"/>
      <c r="CH433" s="86"/>
      <c r="CI433" s="86"/>
      <c r="CK433" s="86"/>
      <c r="CL433" s="86"/>
      <c r="CM433" s="86"/>
      <c r="CN433" s="86"/>
      <c r="CP433" s="86"/>
      <c r="CQ433" s="86"/>
      <c r="CR433" s="86"/>
      <c r="CS433" s="86"/>
      <c r="CU433" s="87"/>
      <c r="CW433" s="86"/>
      <c r="CX433" s="87"/>
      <c r="CY433" s="88"/>
      <c r="CZ433" s="86"/>
      <c r="DA433" s="87"/>
      <c r="DB433" s="86"/>
      <c r="DC433" s="86"/>
      <c r="DD433" s="86"/>
      <c r="DE433" s="86"/>
      <c r="DF433" s="89"/>
    </row>
    <row r="434" spans="32:110" x14ac:dyDescent="0.2">
      <c r="AF434" s="86"/>
      <c r="AH434" s="86"/>
      <c r="AJ434" s="86"/>
      <c r="AL434" s="86"/>
      <c r="AN434" s="86"/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Q434" s="86"/>
      <c r="BR434" s="86"/>
      <c r="BS434" s="86"/>
      <c r="BU434" s="86"/>
      <c r="BV434" s="86"/>
      <c r="BW434" s="86"/>
      <c r="BX434" s="86"/>
      <c r="BZ434" s="86"/>
      <c r="CA434" s="86"/>
      <c r="CB434" s="86"/>
      <c r="CC434" s="86"/>
      <c r="CD434" s="86"/>
      <c r="CF434" s="86"/>
      <c r="CG434" s="86"/>
      <c r="CH434" s="86"/>
      <c r="CI434" s="86"/>
      <c r="CK434" s="86"/>
      <c r="CL434" s="86"/>
      <c r="CM434" s="86"/>
      <c r="CN434" s="86"/>
      <c r="CP434" s="86"/>
      <c r="CQ434" s="86"/>
      <c r="CR434" s="86"/>
      <c r="CS434" s="86"/>
      <c r="CU434" s="87"/>
      <c r="CW434" s="86"/>
      <c r="CX434" s="87"/>
      <c r="CY434" s="88"/>
      <c r="CZ434" s="86"/>
      <c r="DA434" s="87"/>
      <c r="DB434" s="86"/>
      <c r="DC434" s="86"/>
      <c r="DD434" s="86"/>
      <c r="DE434" s="86"/>
      <c r="DF434" s="89"/>
    </row>
    <row r="435" spans="32:110" x14ac:dyDescent="0.2">
      <c r="AF435" s="86"/>
      <c r="AH435" s="86"/>
      <c r="AJ435" s="86"/>
      <c r="AL435" s="86"/>
      <c r="AN435" s="86"/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Q435" s="86"/>
      <c r="BR435" s="86"/>
      <c r="BS435" s="86"/>
      <c r="BU435" s="86"/>
      <c r="BV435" s="86"/>
      <c r="BW435" s="86"/>
      <c r="BX435" s="86"/>
      <c r="BZ435" s="86"/>
      <c r="CA435" s="86"/>
      <c r="CB435" s="86"/>
      <c r="CC435" s="86"/>
      <c r="CD435" s="86"/>
      <c r="CF435" s="86"/>
      <c r="CG435" s="86"/>
      <c r="CH435" s="86"/>
      <c r="CI435" s="86"/>
      <c r="CK435" s="86"/>
      <c r="CL435" s="86"/>
      <c r="CM435" s="86"/>
      <c r="CN435" s="86"/>
      <c r="CP435" s="86"/>
      <c r="CQ435" s="86"/>
      <c r="CR435" s="86"/>
      <c r="CS435" s="86"/>
      <c r="CU435" s="87"/>
      <c r="CW435" s="86"/>
      <c r="CX435" s="87"/>
      <c r="CY435" s="88"/>
      <c r="CZ435" s="86"/>
      <c r="DA435" s="87"/>
      <c r="DB435" s="86"/>
      <c r="DC435" s="86"/>
      <c r="DD435" s="86"/>
      <c r="DE435" s="86"/>
      <c r="DF435" s="89"/>
    </row>
    <row r="436" spans="32:110" x14ac:dyDescent="0.2">
      <c r="AF436" s="86"/>
      <c r="AH436" s="86"/>
      <c r="AJ436" s="86"/>
      <c r="AL436" s="86"/>
      <c r="AN436" s="86"/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Q436" s="86"/>
      <c r="BR436" s="86"/>
      <c r="BS436" s="86"/>
      <c r="BU436" s="86"/>
      <c r="BV436" s="86"/>
      <c r="BW436" s="86"/>
      <c r="BX436" s="86"/>
      <c r="BZ436" s="86"/>
      <c r="CA436" s="86"/>
      <c r="CB436" s="86"/>
      <c r="CC436" s="86"/>
      <c r="CD436" s="86"/>
      <c r="CF436" s="86"/>
      <c r="CG436" s="86"/>
      <c r="CH436" s="86"/>
      <c r="CI436" s="86"/>
      <c r="CK436" s="86"/>
      <c r="CL436" s="86"/>
      <c r="CM436" s="86"/>
      <c r="CN436" s="86"/>
      <c r="CP436" s="86"/>
      <c r="CQ436" s="86"/>
      <c r="CR436" s="86"/>
      <c r="CS436" s="86"/>
      <c r="CU436" s="87"/>
      <c r="CW436" s="86"/>
      <c r="CX436" s="87"/>
      <c r="CY436" s="88"/>
      <c r="CZ436" s="86"/>
      <c r="DA436" s="87"/>
      <c r="DB436" s="86"/>
      <c r="DC436" s="86"/>
      <c r="DD436" s="86"/>
      <c r="DE436" s="86"/>
      <c r="DF436" s="89"/>
    </row>
    <row r="437" spans="32:110" x14ac:dyDescent="0.2">
      <c r="AF437" s="86"/>
      <c r="AH437" s="86"/>
      <c r="AJ437" s="86"/>
      <c r="AL437" s="86"/>
      <c r="AN437" s="86"/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Q437" s="86"/>
      <c r="BR437" s="86"/>
      <c r="BS437" s="86"/>
      <c r="BU437" s="86"/>
      <c r="BV437" s="86"/>
      <c r="BW437" s="86"/>
      <c r="BX437" s="86"/>
      <c r="BZ437" s="86"/>
      <c r="CA437" s="86"/>
      <c r="CB437" s="86"/>
      <c r="CC437" s="86"/>
      <c r="CD437" s="86"/>
      <c r="CF437" s="86"/>
      <c r="CG437" s="86"/>
      <c r="CH437" s="86"/>
      <c r="CI437" s="86"/>
      <c r="CK437" s="86"/>
      <c r="CL437" s="86"/>
      <c r="CM437" s="86"/>
      <c r="CN437" s="86"/>
      <c r="CP437" s="86"/>
      <c r="CQ437" s="86"/>
      <c r="CR437" s="86"/>
      <c r="CS437" s="86"/>
      <c r="CU437" s="87"/>
      <c r="CW437" s="86"/>
      <c r="CX437" s="87"/>
      <c r="CY437" s="88"/>
      <c r="CZ437" s="86"/>
      <c r="DA437" s="87"/>
      <c r="DB437" s="86"/>
      <c r="DC437" s="86"/>
      <c r="DD437" s="86"/>
      <c r="DE437" s="86"/>
      <c r="DF437" s="89"/>
    </row>
    <row r="438" spans="32:110" x14ac:dyDescent="0.2">
      <c r="AF438" s="86"/>
      <c r="AH438" s="86"/>
      <c r="AJ438" s="86"/>
      <c r="AL438" s="86"/>
      <c r="AN438" s="86"/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Q438" s="86"/>
      <c r="BR438" s="86"/>
      <c r="BS438" s="86"/>
      <c r="BU438" s="86"/>
      <c r="BV438" s="86"/>
      <c r="BW438" s="86"/>
      <c r="BX438" s="86"/>
      <c r="BZ438" s="86"/>
      <c r="CA438" s="86"/>
      <c r="CB438" s="86"/>
      <c r="CC438" s="86"/>
      <c r="CD438" s="86"/>
      <c r="CF438" s="86"/>
      <c r="CG438" s="86"/>
      <c r="CH438" s="86"/>
      <c r="CI438" s="86"/>
      <c r="CK438" s="86"/>
      <c r="CL438" s="86"/>
      <c r="CM438" s="86"/>
      <c r="CN438" s="86"/>
      <c r="CP438" s="86"/>
      <c r="CQ438" s="86"/>
      <c r="CR438" s="86"/>
      <c r="CS438" s="86"/>
      <c r="CU438" s="87"/>
      <c r="CW438" s="86"/>
      <c r="CX438" s="87"/>
      <c r="CY438" s="88"/>
      <c r="CZ438" s="86"/>
      <c r="DA438" s="87"/>
      <c r="DB438" s="86"/>
      <c r="DC438" s="86"/>
      <c r="DD438" s="86"/>
      <c r="DE438" s="86"/>
      <c r="DF438" s="89"/>
    </row>
    <row r="439" spans="32:110" x14ac:dyDescent="0.2">
      <c r="AF439" s="86"/>
      <c r="AH439" s="86"/>
      <c r="AJ439" s="86"/>
      <c r="AL439" s="86"/>
      <c r="AN439" s="86"/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Q439" s="86"/>
      <c r="BR439" s="86"/>
      <c r="BS439" s="86"/>
      <c r="BU439" s="86"/>
      <c r="BV439" s="86"/>
      <c r="BW439" s="86"/>
      <c r="BX439" s="86"/>
      <c r="BZ439" s="86"/>
      <c r="CA439" s="86"/>
      <c r="CB439" s="86"/>
      <c r="CC439" s="86"/>
      <c r="CD439" s="86"/>
      <c r="CF439" s="86"/>
      <c r="CG439" s="86"/>
      <c r="CH439" s="86"/>
      <c r="CI439" s="86"/>
      <c r="CK439" s="86"/>
      <c r="CL439" s="86"/>
      <c r="CM439" s="86"/>
      <c r="CN439" s="86"/>
      <c r="CP439" s="86"/>
      <c r="CQ439" s="86"/>
      <c r="CR439" s="86"/>
      <c r="CS439" s="86"/>
      <c r="CU439" s="87"/>
      <c r="CW439" s="86"/>
      <c r="CX439" s="87"/>
      <c r="CY439" s="88"/>
      <c r="CZ439" s="86"/>
      <c r="DA439" s="87"/>
      <c r="DB439" s="86"/>
      <c r="DC439" s="86"/>
      <c r="DD439" s="86"/>
      <c r="DE439" s="86"/>
      <c r="DF439" s="89"/>
    </row>
    <row r="440" spans="32:110" x14ac:dyDescent="0.2">
      <c r="AF440" s="86"/>
      <c r="AH440" s="86"/>
      <c r="AJ440" s="86"/>
      <c r="AL440" s="86"/>
      <c r="AN440" s="86"/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Q440" s="86"/>
      <c r="BR440" s="86"/>
      <c r="BS440" s="86"/>
      <c r="BU440" s="86"/>
      <c r="BV440" s="86"/>
      <c r="BW440" s="86"/>
      <c r="BX440" s="86"/>
      <c r="BZ440" s="86"/>
      <c r="CA440" s="86"/>
      <c r="CB440" s="86"/>
      <c r="CC440" s="86"/>
      <c r="CD440" s="86"/>
      <c r="CF440" s="86"/>
      <c r="CG440" s="86"/>
      <c r="CH440" s="86"/>
      <c r="CI440" s="86"/>
      <c r="CK440" s="86"/>
      <c r="CL440" s="86"/>
      <c r="CM440" s="86"/>
      <c r="CN440" s="86"/>
      <c r="CP440" s="86"/>
      <c r="CQ440" s="86"/>
      <c r="CR440" s="86"/>
      <c r="CS440" s="86"/>
      <c r="CU440" s="87"/>
      <c r="CW440" s="86"/>
      <c r="CX440" s="87"/>
      <c r="CY440" s="88"/>
      <c r="CZ440" s="86"/>
      <c r="DA440" s="87"/>
      <c r="DB440" s="86"/>
      <c r="DC440" s="86"/>
      <c r="DD440" s="86"/>
      <c r="DE440" s="86"/>
      <c r="DF440" s="89"/>
    </row>
    <row r="441" spans="32:110" x14ac:dyDescent="0.2">
      <c r="AF441" s="86"/>
      <c r="AH441" s="86"/>
      <c r="AJ441" s="86"/>
      <c r="AL441" s="86"/>
      <c r="AN441" s="86"/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Q441" s="86"/>
      <c r="BR441" s="86"/>
      <c r="BS441" s="86"/>
      <c r="BU441" s="86"/>
      <c r="BV441" s="86"/>
      <c r="BW441" s="86"/>
      <c r="BX441" s="86"/>
      <c r="BZ441" s="86"/>
      <c r="CA441" s="86"/>
      <c r="CB441" s="86"/>
      <c r="CC441" s="86"/>
      <c r="CD441" s="86"/>
      <c r="CF441" s="86"/>
      <c r="CG441" s="86"/>
      <c r="CH441" s="86"/>
      <c r="CI441" s="86"/>
      <c r="CK441" s="86"/>
      <c r="CL441" s="86"/>
      <c r="CM441" s="86"/>
      <c r="CN441" s="86"/>
      <c r="CP441" s="86"/>
      <c r="CQ441" s="86"/>
      <c r="CR441" s="86"/>
      <c r="CS441" s="86"/>
      <c r="CU441" s="87"/>
      <c r="CW441" s="86"/>
      <c r="CX441" s="87"/>
      <c r="CY441" s="88"/>
      <c r="CZ441" s="86"/>
      <c r="DA441" s="87"/>
      <c r="DB441" s="86"/>
      <c r="DC441" s="86"/>
      <c r="DD441" s="86"/>
      <c r="DE441" s="86"/>
      <c r="DF441" s="89"/>
    </row>
    <row r="442" spans="32:110" x14ac:dyDescent="0.2">
      <c r="AF442" s="86"/>
      <c r="AH442" s="86"/>
      <c r="AJ442" s="86"/>
      <c r="AL442" s="86"/>
      <c r="AN442" s="86"/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Q442" s="86"/>
      <c r="BR442" s="86"/>
      <c r="BS442" s="86"/>
      <c r="BU442" s="86"/>
      <c r="BV442" s="86"/>
      <c r="BW442" s="86"/>
      <c r="BX442" s="86"/>
      <c r="BZ442" s="86"/>
      <c r="CA442" s="86"/>
      <c r="CB442" s="86"/>
      <c r="CC442" s="86"/>
      <c r="CD442" s="86"/>
      <c r="CF442" s="86"/>
      <c r="CG442" s="86"/>
      <c r="CH442" s="86"/>
      <c r="CI442" s="86"/>
      <c r="CK442" s="86"/>
      <c r="CL442" s="86"/>
      <c r="CM442" s="86"/>
      <c r="CN442" s="86"/>
      <c r="CP442" s="86"/>
      <c r="CQ442" s="86"/>
      <c r="CR442" s="86"/>
      <c r="CS442" s="86"/>
      <c r="CU442" s="87"/>
      <c r="CW442" s="86"/>
      <c r="CX442" s="87"/>
      <c r="CY442" s="88"/>
      <c r="CZ442" s="86"/>
      <c r="DA442" s="87"/>
      <c r="DB442" s="86"/>
      <c r="DC442" s="86"/>
      <c r="DD442" s="86"/>
      <c r="DE442" s="86"/>
      <c r="DF442" s="89"/>
    </row>
    <row r="443" spans="32:110" x14ac:dyDescent="0.2">
      <c r="AF443" s="86"/>
      <c r="AH443" s="86"/>
      <c r="AJ443" s="86"/>
      <c r="AL443" s="86"/>
      <c r="AN443" s="86"/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Q443" s="86"/>
      <c r="BR443" s="86"/>
      <c r="BS443" s="86"/>
      <c r="BU443" s="86"/>
      <c r="BV443" s="86"/>
      <c r="BW443" s="86"/>
      <c r="BX443" s="86"/>
      <c r="BZ443" s="86"/>
      <c r="CA443" s="86"/>
      <c r="CB443" s="86"/>
      <c r="CC443" s="86"/>
      <c r="CD443" s="86"/>
      <c r="CF443" s="86"/>
      <c r="CG443" s="86"/>
      <c r="CH443" s="86"/>
      <c r="CI443" s="86"/>
      <c r="CK443" s="86"/>
      <c r="CL443" s="86"/>
      <c r="CM443" s="86"/>
      <c r="CN443" s="86"/>
      <c r="CP443" s="86"/>
      <c r="CQ443" s="86"/>
      <c r="CR443" s="86"/>
      <c r="CS443" s="86"/>
      <c r="CU443" s="87"/>
      <c r="CW443" s="86"/>
      <c r="CX443" s="87"/>
      <c r="CY443" s="88"/>
      <c r="CZ443" s="86"/>
      <c r="DA443" s="87"/>
      <c r="DB443" s="86"/>
      <c r="DC443" s="86"/>
      <c r="DD443" s="86"/>
      <c r="DE443" s="86"/>
      <c r="DF443" s="89"/>
    </row>
    <row r="444" spans="32:110" x14ac:dyDescent="0.2">
      <c r="AF444" s="86"/>
      <c r="AH444" s="86"/>
      <c r="AJ444" s="86"/>
      <c r="AL444" s="86"/>
      <c r="AN444" s="86"/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Q444" s="86"/>
      <c r="BR444" s="86"/>
      <c r="BS444" s="86"/>
      <c r="BU444" s="86"/>
      <c r="BV444" s="86"/>
      <c r="BW444" s="86"/>
      <c r="BX444" s="86"/>
      <c r="BZ444" s="86"/>
      <c r="CA444" s="86"/>
      <c r="CB444" s="86"/>
      <c r="CC444" s="86"/>
      <c r="CD444" s="86"/>
      <c r="CF444" s="86"/>
      <c r="CG444" s="86"/>
      <c r="CH444" s="86"/>
      <c r="CI444" s="86"/>
      <c r="CK444" s="86"/>
      <c r="CL444" s="86"/>
      <c r="CM444" s="86"/>
      <c r="CN444" s="86"/>
      <c r="CP444" s="86"/>
      <c r="CQ444" s="86"/>
      <c r="CR444" s="86"/>
      <c r="CS444" s="86"/>
      <c r="CU444" s="87"/>
      <c r="CW444" s="86"/>
      <c r="CX444" s="87"/>
      <c r="CY444" s="88"/>
      <c r="CZ444" s="86"/>
      <c r="DA444" s="87"/>
      <c r="DB444" s="86"/>
      <c r="DC444" s="86"/>
      <c r="DD444" s="86"/>
      <c r="DE444" s="86"/>
      <c r="DF444" s="89"/>
    </row>
    <row r="445" spans="32:110" x14ac:dyDescent="0.2">
      <c r="AF445" s="86"/>
      <c r="AH445" s="86"/>
      <c r="AJ445" s="86"/>
      <c r="AL445" s="86"/>
      <c r="AN445" s="86"/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Q445" s="86"/>
      <c r="BR445" s="86"/>
      <c r="BS445" s="86"/>
      <c r="BU445" s="86"/>
      <c r="BV445" s="86"/>
      <c r="BW445" s="86"/>
      <c r="BX445" s="86"/>
      <c r="BZ445" s="86"/>
      <c r="CA445" s="86"/>
      <c r="CB445" s="86"/>
      <c r="CC445" s="86"/>
      <c r="CD445" s="86"/>
      <c r="CF445" s="86"/>
      <c r="CG445" s="86"/>
      <c r="CH445" s="86"/>
      <c r="CI445" s="86"/>
      <c r="CK445" s="86"/>
      <c r="CL445" s="86"/>
      <c r="CM445" s="86"/>
      <c r="CN445" s="86"/>
      <c r="CP445" s="86"/>
      <c r="CQ445" s="86"/>
      <c r="CR445" s="86"/>
      <c r="CS445" s="86"/>
      <c r="CU445" s="87"/>
      <c r="CW445" s="86"/>
      <c r="CX445" s="87"/>
      <c r="CY445" s="88"/>
      <c r="CZ445" s="86"/>
      <c r="DA445" s="87"/>
      <c r="DB445" s="86"/>
      <c r="DC445" s="86"/>
      <c r="DD445" s="86"/>
      <c r="DE445" s="86"/>
      <c r="DF445" s="89"/>
    </row>
    <row r="446" spans="32:110" x14ac:dyDescent="0.2">
      <c r="AF446" s="86"/>
      <c r="AH446" s="86"/>
      <c r="AJ446" s="86"/>
      <c r="AL446" s="86"/>
      <c r="AN446" s="86"/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Q446" s="86"/>
      <c r="BR446" s="86"/>
      <c r="BS446" s="86"/>
      <c r="BU446" s="86"/>
      <c r="BV446" s="86"/>
      <c r="BW446" s="86"/>
      <c r="BX446" s="86"/>
      <c r="BZ446" s="86"/>
      <c r="CA446" s="86"/>
      <c r="CB446" s="86"/>
      <c r="CC446" s="86"/>
      <c r="CD446" s="86"/>
      <c r="CF446" s="86"/>
      <c r="CG446" s="86"/>
      <c r="CH446" s="86"/>
      <c r="CI446" s="86"/>
      <c r="CK446" s="86"/>
      <c r="CL446" s="86"/>
      <c r="CM446" s="86"/>
      <c r="CN446" s="86"/>
      <c r="CP446" s="86"/>
      <c r="CQ446" s="86"/>
      <c r="CR446" s="86"/>
      <c r="CS446" s="86"/>
      <c r="CU446" s="87"/>
      <c r="CW446" s="86"/>
      <c r="CX446" s="87"/>
      <c r="CY446" s="88"/>
      <c r="CZ446" s="86"/>
      <c r="DA446" s="87"/>
      <c r="DB446" s="86"/>
      <c r="DC446" s="86"/>
      <c r="DD446" s="86"/>
      <c r="DE446" s="86"/>
      <c r="DF446" s="89"/>
    </row>
    <row r="447" spans="32:110" x14ac:dyDescent="0.2">
      <c r="AF447" s="86"/>
      <c r="AH447" s="86"/>
      <c r="AJ447" s="86"/>
      <c r="AL447" s="86"/>
      <c r="AN447" s="86"/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Q447" s="86"/>
      <c r="BR447" s="86"/>
      <c r="BS447" s="86"/>
      <c r="BU447" s="86"/>
      <c r="BV447" s="86"/>
      <c r="BW447" s="86"/>
      <c r="BX447" s="86"/>
      <c r="BZ447" s="86"/>
      <c r="CA447" s="86"/>
      <c r="CB447" s="86"/>
      <c r="CC447" s="86"/>
      <c r="CD447" s="86"/>
      <c r="CF447" s="86"/>
      <c r="CG447" s="86"/>
      <c r="CH447" s="86"/>
      <c r="CI447" s="86"/>
      <c r="CK447" s="86"/>
      <c r="CL447" s="86"/>
      <c r="CM447" s="86"/>
      <c r="CN447" s="86"/>
      <c r="CP447" s="86"/>
      <c r="CQ447" s="86"/>
      <c r="CR447" s="86"/>
      <c r="CS447" s="86"/>
      <c r="CU447" s="87"/>
      <c r="CW447" s="86"/>
      <c r="CX447" s="87"/>
      <c r="CY447" s="88"/>
      <c r="CZ447" s="86"/>
      <c r="DA447" s="87"/>
      <c r="DB447" s="86"/>
      <c r="DC447" s="86"/>
      <c r="DD447" s="86"/>
      <c r="DE447" s="86"/>
      <c r="DF447" s="89"/>
    </row>
    <row r="448" spans="32:110" x14ac:dyDescent="0.2">
      <c r="AF448" s="86"/>
      <c r="AH448" s="86"/>
      <c r="AJ448" s="86"/>
      <c r="AL448" s="86"/>
      <c r="AN448" s="86"/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Q448" s="86"/>
      <c r="BR448" s="86"/>
      <c r="BS448" s="86"/>
      <c r="BU448" s="86"/>
      <c r="BV448" s="86"/>
      <c r="BW448" s="86"/>
      <c r="BX448" s="86"/>
      <c r="BZ448" s="86"/>
      <c r="CA448" s="86"/>
      <c r="CB448" s="86"/>
      <c r="CC448" s="86"/>
      <c r="CD448" s="86"/>
      <c r="CF448" s="86"/>
      <c r="CG448" s="86"/>
      <c r="CH448" s="86"/>
      <c r="CI448" s="86"/>
      <c r="CK448" s="86"/>
      <c r="CL448" s="86"/>
      <c r="CM448" s="86"/>
      <c r="CN448" s="86"/>
      <c r="CP448" s="86"/>
      <c r="CQ448" s="86"/>
      <c r="CR448" s="86"/>
      <c r="CS448" s="86"/>
      <c r="CU448" s="87"/>
      <c r="CW448" s="86"/>
      <c r="CX448" s="87"/>
      <c r="CY448" s="88"/>
      <c r="CZ448" s="86"/>
      <c r="DA448" s="87"/>
      <c r="DB448" s="86"/>
      <c r="DC448" s="86"/>
      <c r="DD448" s="86"/>
      <c r="DE448" s="86"/>
      <c r="DF448" s="89"/>
    </row>
    <row r="449" spans="32:110" x14ac:dyDescent="0.2">
      <c r="AF449" s="86"/>
      <c r="AH449" s="86"/>
      <c r="AJ449" s="86"/>
      <c r="AL449" s="86"/>
      <c r="AN449" s="86"/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Q449" s="86"/>
      <c r="BR449" s="86"/>
      <c r="BS449" s="86"/>
      <c r="BU449" s="86"/>
      <c r="BV449" s="86"/>
      <c r="BW449" s="86"/>
      <c r="BX449" s="86"/>
      <c r="BZ449" s="86"/>
      <c r="CA449" s="86"/>
      <c r="CB449" s="86"/>
      <c r="CC449" s="86"/>
      <c r="CD449" s="86"/>
      <c r="CF449" s="86"/>
      <c r="CG449" s="86"/>
      <c r="CH449" s="86"/>
      <c r="CI449" s="86"/>
      <c r="CK449" s="86"/>
      <c r="CL449" s="86"/>
      <c r="CM449" s="86"/>
      <c r="CN449" s="86"/>
      <c r="CP449" s="86"/>
      <c r="CQ449" s="86"/>
      <c r="CR449" s="86"/>
      <c r="CS449" s="86"/>
      <c r="CU449" s="87"/>
      <c r="CW449" s="86"/>
      <c r="CX449" s="87"/>
      <c r="CY449" s="88"/>
      <c r="CZ449" s="86"/>
      <c r="DA449" s="87"/>
      <c r="DB449" s="86"/>
      <c r="DC449" s="86"/>
      <c r="DD449" s="86"/>
      <c r="DE449" s="86"/>
      <c r="DF449" s="89"/>
    </row>
    <row r="450" spans="32:110" x14ac:dyDescent="0.2">
      <c r="AF450" s="86"/>
      <c r="AH450" s="86"/>
      <c r="AJ450" s="86"/>
      <c r="AL450" s="86"/>
      <c r="AN450" s="86"/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Q450" s="86"/>
      <c r="BR450" s="86"/>
      <c r="BS450" s="86"/>
      <c r="BU450" s="86"/>
      <c r="BV450" s="86"/>
      <c r="BW450" s="86"/>
      <c r="BX450" s="86"/>
      <c r="BZ450" s="86"/>
      <c r="CA450" s="86"/>
      <c r="CB450" s="86"/>
      <c r="CC450" s="86"/>
      <c r="CD450" s="86"/>
      <c r="CF450" s="86"/>
      <c r="CG450" s="86"/>
      <c r="CH450" s="86"/>
      <c r="CI450" s="86"/>
      <c r="CK450" s="86"/>
      <c r="CL450" s="86"/>
      <c r="CM450" s="86"/>
      <c r="CN450" s="86"/>
      <c r="CP450" s="86"/>
      <c r="CQ450" s="86"/>
      <c r="CR450" s="86"/>
      <c r="CS450" s="86"/>
      <c r="CU450" s="87"/>
      <c r="CW450" s="86"/>
      <c r="CX450" s="87"/>
      <c r="CY450" s="88"/>
      <c r="CZ450" s="86"/>
      <c r="DA450" s="87"/>
      <c r="DB450" s="86"/>
      <c r="DC450" s="86"/>
      <c r="DD450" s="86"/>
      <c r="DE450" s="86"/>
      <c r="DF450" s="89"/>
    </row>
    <row r="451" spans="32:110" x14ac:dyDescent="0.2">
      <c r="AF451" s="86"/>
      <c r="AH451" s="86"/>
      <c r="AJ451" s="86"/>
      <c r="AL451" s="86"/>
      <c r="AN451" s="86"/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Q451" s="86"/>
      <c r="BR451" s="86"/>
      <c r="BS451" s="86"/>
      <c r="BU451" s="86"/>
      <c r="BV451" s="86"/>
      <c r="BW451" s="86"/>
      <c r="BX451" s="86"/>
      <c r="BZ451" s="86"/>
      <c r="CA451" s="86"/>
      <c r="CB451" s="86"/>
      <c r="CC451" s="86"/>
      <c r="CD451" s="86"/>
      <c r="CF451" s="86"/>
      <c r="CG451" s="86"/>
      <c r="CH451" s="86"/>
      <c r="CI451" s="86"/>
      <c r="CK451" s="86"/>
      <c r="CL451" s="86"/>
      <c r="CM451" s="86"/>
      <c r="CN451" s="86"/>
      <c r="CP451" s="86"/>
      <c r="CQ451" s="86"/>
      <c r="CR451" s="86"/>
      <c r="CS451" s="86"/>
      <c r="CU451" s="87"/>
      <c r="CW451" s="86"/>
      <c r="CX451" s="87"/>
      <c r="CY451" s="88"/>
      <c r="CZ451" s="86"/>
      <c r="DA451" s="87"/>
      <c r="DB451" s="86"/>
      <c r="DC451" s="86"/>
      <c r="DD451" s="86"/>
      <c r="DE451" s="86"/>
      <c r="DF451" s="89"/>
    </row>
    <row r="452" spans="32:110" x14ac:dyDescent="0.2">
      <c r="AF452" s="86"/>
      <c r="AH452" s="86"/>
      <c r="AJ452" s="86"/>
      <c r="AL452" s="86"/>
      <c r="AN452" s="86"/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Q452" s="86"/>
      <c r="BR452" s="86"/>
      <c r="BS452" s="86"/>
      <c r="BU452" s="86"/>
      <c r="BV452" s="86"/>
      <c r="BW452" s="86"/>
      <c r="BX452" s="86"/>
      <c r="BZ452" s="86"/>
      <c r="CA452" s="86"/>
      <c r="CB452" s="86"/>
      <c r="CC452" s="86"/>
      <c r="CD452" s="86"/>
      <c r="CF452" s="86"/>
      <c r="CG452" s="86"/>
      <c r="CH452" s="86"/>
      <c r="CI452" s="86"/>
      <c r="CK452" s="86"/>
      <c r="CL452" s="86"/>
      <c r="CM452" s="86"/>
      <c r="CN452" s="86"/>
      <c r="CP452" s="86"/>
      <c r="CQ452" s="86"/>
      <c r="CR452" s="86"/>
      <c r="CS452" s="86"/>
      <c r="CU452" s="87"/>
      <c r="CW452" s="86"/>
      <c r="CX452" s="87"/>
      <c r="CY452" s="88"/>
      <c r="CZ452" s="86"/>
      <c r="DA452" s="87"/>
      <c r="DB452" s="86"/>
      <c r="DC452" s="86"/>
      <c r="DD452" s="86"/>
      <c r="DE452" s="86"/>
      <c r="DF452" s="89"/>
    </row>
    <row r="453" spans="32:110" x14ac:dyDescent="0.2">
      <c r="AF453" s="86"/>
      <c r="AH453" s="86"/>
      <c r="AJ453" s="86"/>
      <c r="AL453" s="86"/>
      <c r="AN453" s="86"/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Q453" s="86"/>
      <c r="BR453" s="86"/>
      <c r="BS453" s="86"/>
      <c r="BU453" s="86"/>
      <c r="BV453" s="86"/>
      <c r="BW453" s="86"/>
      <c r="BX453" s="86"/>
      <c r="BZ453" s="86"/>
      <c r="CA453" s="86"/>
      <c r="CB453" s="86"/>
      <c r="CC453" s="86"/>
      <c r="CD453" s="86"/>
      <c r="CF453" s="86"/>
      <c r="CG453" s="86"/>
      <c r="CH453" s="86"/>
      <c r="CI453" s="86"/>
      <c r="CK453" s="86"/>
      <c r="CL453" s="86"/>
      <c r="CM453" s="86"/>
      <c r="CN453" s="86"/>
      <c r="CP453" s="86"/>
      <c r="CQ453" s="86"/>
      <c r="CR453" s="86"/>
      <c r="CS453" s="86"/>
      <c r="CU453" s="87"/>
      <c r="CW453" s="86"/>
      <c r="CX453" s="87"/>
      <c r="CY453" s="88"/>
      <c r="CZ453" s="86"/>
      <c r="DA453" s="87"/>
      <c r="DB453" s="86"/>
      <c r="DC453" s="86"/>
      <c r="DD453" s="86"/>
      <c r="DE453" s="86"/>
      <c r="DF453" s="89"/>
    </row>
    <row r="454" spans="32:110" x14ac:dyDescent="0.2">
      <c r="AF454" s="86"/>
      <c r="AH454" s="86"/>
      <c r="AJ454" s="86"/>
      <c r="AL454" s="86"/>
      <c r="AN454" s="86"/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Q454" s="86"/>
      <c r="BR454" s="86"/>
      <c r="BS454" s="86"/>
      <c r="BU454" s="86"/>
      <c r="BV454" s="86"/>
      <c r="BW454" s="86"/>
      <c r="BX454" s="86"/>
      <c r="BZ454" s="86"/>
      <c r="CA454" s="86"/>
      <c r="CB454" s="86"/>
      <c r="CC454" s="86"/>
      <c r="CD454" s="86"/>
      <c r="CF454" s="86"/>
      <c r="CG454" s="86"/>
      <c r="CH454" s="86"/>
      <c r="CI454" s="86"/>
      <c r="CK454" s="86"/>
      <c r="CL454" s="86"/>
      <c r="CM454" s="86"/>
      <c r="CN454" s="86"/>
      <c r="CP454" s="86"/>
      <c r="CQ454" s="86"/>
      <c r="CR454" s="86"/>
      <c r="CS454" s="86"/>
      <c r="CU454" s="87"/>
      <c r="CW454" s="86"/>
      <c r="CX454" s="87"/>
      <c r="CY454" s="88"/>
      <c r="CZ454" s="86"/>
      <c r="DA454" s="87"/>
      <c r="DB454" s="86"/>
      <c r="DC454" s="86"/>
      <c r="DD454" s="86"/>
      <c r="DE454" s="86"/>
      <c r="DF454" s="89"/>
    </row>
    <row r="455" spans="32:110" x14ac:dyDescent="0.2">
      <c r="AF455" s="86"/>
      <c r="AH455" s="86"/>
      <c r="AJ455" s="86"/>
      <c r="AL455" s="86"/>
      <c r="AN455" s="86"/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Q455" s="86"/>
      <c r="BR455" s="86"/>
      <c r="BS455" s="86"/>
      <c r="BU455" s="86"/>
      <c r="BV455" s="86"/>
      <c r="BW455" s="86"/>
      <c r="BX455" s="86"/>
      <c r="BZ455" s="86"/>
      <c r="CA455" s="86"/>
      <c r="CB455" s="86"/>
      <c r="CC455" s="86"/>
      <c r="CD455" s="86"/>
      <c r="CF455" s="86"/>
      <c r="CG455" s="86"/>
      <c r="CH455" s="86"/>
      <c r="CI455" s="86"/>
      <c r="CK455" s="86"/>
      <c r="CL455" s="86"/>
      <c r="CM455" s="86"/>
      <c r="CN455" s="86"/>
      <c r="CP455" s="86"/>
      <c r="CQ455" s="86"/>
      <c r="CR455" s="86"/>
      <c r="CS455" s="86"/>
      <c r="CU455" s="87"/>
      <c r="CW455" s="86"/>
      <c r="CX455" s="87"/>
      <c r="CY455" s="88"/>
      <c r="CZ455" s="86"/>
      <c r="DA455" s="87"/>
      <c r="DB455" s="86"/>
      <c r="DC455" s="86"/>
      <c r="DD455" s="86"/>
      <c r="DE455" s="86"/>
      <c r="DF455" s="89"/>
    </row>
    <row r="456" spans="32:110" x14ac:dyDescent="0.2">
      <c r="AF456" s="86"/>
      <c r="AH456" s="86"/>
      <c r="AJ456" s="86"/>
      <c r="AL456" s="86"/>
      <c r="AN456" s="86"/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Q456" s="86"/>
      <c r="BR456" s="86"/>
      <c r="BS456" s="86"/>
      <c r="BU456" s="86"/>
      <c r="BV456" s="86"/>
      <c r="BW456" s="86"/>
      <c r="BX456" s="86"/>
      <c r="BZ456" s="86"/>
      <c r="CA456" s="86"/>
      <c r="CB456" s="86"/>
      <c r="CC456" s="86"/>
      <c r="CD456" s="86"/>
      <c r="CF456" s="86"/>
      <c r="CG456" s="86"/>
      <c r="CH456" s="86"/>
      <c r="CI456" s="86"/>
      <c r="CK456" s="86"/>
      <c r="CL456" s="86"/>
      <c r="CM456" s="86"/>
      <c r="CN456" s="86"/>
      <c r="CP456" s="86"/>
      <c r="CQ456" s="86"/>
      <c r="CR456" s="86"/>
      <c r="CS456" s="86"/>
      <c r="CU456" s="87"/>
      <c r="CW456" s="86"/>
      <c r="CX456" s="87"/>
      <c r="CY456" s="88"/>
      <c r="CZ456" s="86"/>
      <c r="DA456" s="87"/>
      <c r="DB456" s="86"/>
      <c r="DC456" s="86"/>
      <c r="DD456" s="86"/>
      <c r="DE456" s="86"/>
      <c r="DF456" s="89"/>
    </row>
    <row r="457" spans="32:110" x14ac:dyDescent="0.2">
      <c r="AF457" s="86"/>
      <c r="AH457" s="86"/>
      <c r="AJ457" s="86"/>
      <c r="AL457" s="86"/>
      <c r="AN457" s="86"/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Q457" s="86"/>
      <c r="BR457" s="86"/>
      <c r="BS457" s="86"/>
      <c r="BU457" s="86"/>
      <c r="BV457" s="86"/>
      <c r="BW457" s="86"/>
      <c r="BX457" s="86"/>
      <c r="BZ457" s="86"/>
      <c r="CA457" s="86"/>
      <c r="CB457" s="86"/>
      <c r="CC457" s="86"/>
      <c r="CD457" s="86"/>
      <c r="CF457" s="86"/>
      <c r="CG457" s="86"/>
      <c r="CH457" s="86"/>
      <c r="CI457" s="86"/>
      <c r="CK457" s="86"/>
      <c r="CL457" s="86"/>
      <c r="CM457" s="86"/>
      <c r="CN457" s="86"/>
      <c r="CP457" s="86"/>
      <c r="CQ457" s="86"/>
      <c r="CR457" s="86"/>
      <c r="CS457" s="86"/>
      <c r="CU457" s="87"/>
      <c r="CW457" s="86"/>
      <c r="CX457" s="87"/>
      <c r="CY457" s="88"/>
      <c r="CZ457" s="86"/>
      <c r="DA457" s="87"/>
      <c r="DB457" s="86"/>
      <c r="DC457" s="86"/>
      <c r="DD457" s="86"/>
      <c r="DE457" s="86"/>
      <c r="DF457" s="89"/>
    </row>
    <row r="458" spans="32:110" x14ac:dyDescent="0.2">
      <c r="AF458" s="86"/>
      <c r="AH458" s="86"/>
      <c r="AJ458" s="86"/>
      <c r="AL458" s="86"/>
      <c r="AN458" s="86"/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Q458" s="86"/>
      <c r="BR458" s="86"/>
      <c r="BS458" s="86"/>
      <c r="BU458" s="86"/>
      <c r="BV458" s="86"/>
      <c r="BW458" s="86"/>
      <c r="BX458" s="86"/>
      <c r="BZ458" s="86"/>
      <c r="CA458" s="86"/>
      <c r="CB458" s="86"/>
      <c r="CC458" s="86"/>
      <c r="CD458" s="86"/>
      <c r="CF458" s="86"/>
      <c r="CG458" s="86"/>
      <c r="CH458" s="86"/>
      <c r="CI458" s="86"/>
      <c r="CK458" s="86"/>
      <c r="CL458" s="86"/>
      <c r="CM458" s="86"/>
      <c r="CN458" s="86"/>
      <c r="CP458" s="86"/>
      <c r="CQ458" s="86"/>
      <c r="CR458" s="86"/>
      <c r="CS458" s="86"/>
      <c r="CU458" s="87"/>
      <c r="CW458" s="86"/>
      <c r="CX458" s="87"/>
      <c r="CY458" s="88"/>
      <c r="CZ458" s="86"/>
      <c r="DA458" s="87"/>
      <c r="DB458" s="86"/>
      <c r="DC458" s="86"/>
      <c r="DD458" s="86"/>
      <c r="DE458" s="86"/>
      <c r="DF458" s="89"/>
    </row>
    <row r="459" spans="32:110" x14ac:dyDescent="0.2">
      <c r="AF459" s="86"/>
      <c r="AH459" s="86"/>
      <c r="AJ459" s="86"/>
      <c r="AL459" s="86"/>
      <c r="AN459" s="86"/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Q459" s="86"/>
      <c r="BR459" s="86"/>
      <c r="BS459" s="86"/>
      <c r="BU459" s="86"/>
      <c r="BV459" s="86"/>
      <c r="BW459" s="86"/>
      <c r="BX459" s="86"/>
      <c r="BZ459" s="86"/>
      <c r="CA459" s="86"/>
      <c r="CB459" s="86"/>
      <c r="CC459" s="86"/>
      <c r="CD459" s="86"/>
      <c r="CF459" s="86"/>
      <c r="CG459" s="86"/>
      <c r="CH459" s="86"/>
      <c r="CI459" s="86"/>
      <c r="CK459" s="86"/>
      <c r="CL459" s="86"/>
      <c r="CM459" s="86"/>
      <c r="CN459" s="86"/>
      <c r="CP459" s="86"/>
      <c r="CQ459" s="86"/>
      <c r="CR459" s="86"/>
      <c r="CS459" s="86"/>
      <c r="CU459" s="87"/>
      <c r="CW459" s="86"/>
      <c r="CX459" s="87"/>
      <c r="CY459" s="88"/>
      <c r="CZ459" s="86"/>
      <c r="DA459" s="87"/>
      <c r="DB459" s="86"/>
      <c r="DC459" s="86"/>
      <c r="DD459" s="86"/>
      <c r="DE459" s="86"/>
      <c r="DF459" s="89"/>
    </row>
    <row r="460" spans="32:110" x14ac:dyDescent="0.2">
      <c r="AF460" s="86"/>
      <c r="AH460" s="86"/>
      <c r="AJ460" s="86"/>
      <c r="AL460" s="86"/>
      <c r="AN460" s="86"/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Q460" s="86"/>
      <c r="BR460" s="86"/>
      <c r="BS460" s="86"/>
      <c r="BU460" s="86"/>
      <c r="BV460" s="86"/>
      <c r="BW460" s="86"/>
      <c r="BX460" s="86"/>
      <c r="BZ460" s="86"/>
      <c r="CA460" s="86"/>
      <c r="CB460" s="86"/>
      <c r="CC460" s="86"/>
      <c r="CD460" s="86"/>
      <c r="CF460" s="86"/>
      <c r="CG460" s="86"/>
      <c r="CH460" s="86"/>
      <c r="CI460" s="86"/>
      <c r="CK460" s="86"/>
      <c r="CL460" s="86"/>
      <c r="CM460" s="86"/>
      <c r="CN460" s="86"/>
      <c r="CP460" s="86"/>
      <c r="CQ460" s="86"/>
      <c r="CR460" s="86"/>
      <c r="CS460" s="86"/>
      <c r="CU460" s="87"/>
      <c r="CW460" s="86"/>
      <c r="CX460" s="87"/>
      <c r="CY460" s="88"/>
      <c r="CZ460" s="86"/>
      <c r="DA460" s="87"/>
      <c r="DB460" s="86"/>
      <c r="DC460" s="86"/>
      <c r="DD460" s="86"/>
      <c r="DE460" s="86"/>
      <c r="DF460" s="89"/>
    </row>
    <row r="461" spans="32:110" x14ac:dyDescent="0.2">
      <c r="AF461" s="86"/>
      <c r="AH461" s="86"/>
      <c r="AJ461" s="86"/>
      <c r="AL461" s="86"/>
      <c r="AN461" s="86"/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Q461" s="86"/>
      <c r="BR461" s="86"/>
      <c r="BS461" s="86"/>
      <c r="BU461" s="86"/>
      <c r="BV461" s="86"/>
      <c r="BW461" s="86"/>
      <c r="BX461" s="86"/>
      <c r="BZ461" s="86"/>
      <c r="CA461" s="86"/>
      <c r="CB461" s="86"/>
      <c r="CC461" s="86"/>
      <c r="CD461" s="86"/>
      <c r="CF461" s="86"/>
      <c r="CG461" s="86"/>
      <c r="CH461" s="86"/>
      <c r="CI461" s="86"/>
      <c r="CK461" s="86"/>
      <c r="CL461" s="86"/>
      <c r="CM461" s="86"/>
      <c r="CN461" s="86"/>
      <c r="CP461" s="86"/>
      <c r="CQ461" s="86"/>
      <c r="CR461" s="86"/>
      <c r="CS461" s="86"/>
      <c r="CU461" s="87"/>
      <c r="CW461" s="86"/>
      <c r="CX461" s="87"/>
      <c r="CY461" s="88"/>
      <c r="CZ461" s="86"/>
      <c r="DA461" s="87"/>
      <c r="DB461" s="86"/>
      <c r="DC461" s="86"/>
      <c r="DD461" s="86"/>
      <c r="DE461" s="86"/>
      <c r="DF461" s="89"/>
    </row>
    <row r="462" spans="32:110" x14ac:dyDescent="0.2">
      <c r="AF462" s="86"/>
      <c r="AH462" s="86"/>
      <c r="AJ462" s="86"/>
      <c r="AL462" s="86"/>
      <c r="AN462" s="86"/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Q462" s="86"/>
      <c r="BR462" s="86"/>
      <c r="BS462" s="86"/>
      <c r="BU462" s="86"/>
      <c r="BV462" s="86"/>
      <c r="BW462" s="86"/>
      <c r="BX462" s="86"/>
      <c r="BZ462" s="86"/>
      <c r="CA462" s="86"/>
      <c r="CB462" s="86"/>
      <c r="CC462" s="86"/>
      <c r="CD462" s="86"/>
      <c r="CF462" s="86"/>
      <c r="CG462" s="86"/>
      <c r="CH462" s="86"/>
      <c r="CI462" s="86"/>
      <c r="CK462" s="86"/>
      <c r="CL462" s="86"/>
      <c r="CM462" s="86"/>
      <c r="CN462" s="86"/>
      <c r="CP462" s="86"/>
      <c r="CQ462" s="86"/>
      <c r="CR462" s="86"/>
      <c r="CS462" s="86"/>
      <c r="CU462" s="87"/>
      <c r="CW462" s="86"/>
      <c r="CX462" s="87"/>
      <c r="CY462" s="88"/>
      <c r="CZ462" s="86"/>
      <c r="DA462" s="87"/>
      <c r="DB462" s="86"/>
      <c r="DC462" s="86"/>
      <c r="DD462" s="86"/>
      <c r="DE462" s="86"/>
      <c r="DF462" s="89"/>
    </row>
    <row r="463" spans="32:110" x14ac:dyDescent="0.2">
      <c r="AF463" s="86"/>
      <c r="AH463" s="86"/>
      <c r="AJ463" s="86"/>
      <c r="AL463" s="86"/>
      <c r="AN463" s="86"/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Q463" s="86"/>
      <c r="BR463" s="86"/>
      <c r="BS463" s="86"/>
      <c r="BU463" s="86"/>
      <c r="BV463" s="86"/>
      <c r="BW463" s="86"/>
      <c r="BX463" s="86"/>
      <c r="BZ463" s="86"/>
      <c r="CA463" s="86"/>
      <c r="CB463" s="86"/>
      <c r="CC463" s="86"/>
      <c r="CD463" s="86"/>
      <c r="CF463" s="86"/>
      <c r="CG463" s="86"/>
      <c r="CH463" s="86"/>
      <c r="CI463" s="86"/>
      <c r="CK463" s="86"/>
      <c r="CL463" s="86"/>
      <c r="CM463" s="86"/>
      <c r="CN463" s="86"/>
      <c r="CP463" s="86"/>
      <c r="CQ463" s="86"/>
      <c r="CR463" s="86"/>
      <c r="CS463" s="86"/>
      <c r="CU463" s="87"/>
      <c r="CW463" s="86"/>
      <c r="CX463" s="87"/>
      <c r="CY463" s="88"/>
      <c r="CZ463" s="86"/>
      <c r="DA463" s="87"/>
      <c r="DB463" s="86"/>
      <c r="DC463" s="86"/>
      <c r="DD463" s="86"/>
      <c r="DE463" s="86"/>
      <c r="DF463" s="89"/>
    </row>
    <row r="464" spans="32:110" x14ac:dyDescent="0.2">
      <c r="AF464" s="86"/>
      <c r="AH464" s="86"/>
      <c r="AJ464" s="86"/>
      <c r="AL464" s="86"/>
      <c r="AN464" s="86"/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Q464" s="86"/>
      <c r="BR464" s="86"/>
      <c r="BS464" s="86"/>
      <c r="BU464" s="86"/>
      <c r="BV464" s="86"/>
      <c r="BW464" s="86"/>
      <c r="BX464" s="86"/>
      <c r="BZ464" s="86"/>
      <c r="CA464" s="86"/>
      <c r="CB464" s="86"/>
      <c r="CC464" s="86"/>
      <c r="CD464" s="86"/>
      <c r="CF464" s="86"/>
      <c r="CG464" s="86"/>
      <c r="CH464" s="86"/>
      <c r="CI464" s="86"/>
      <c r="CK464" s="86"/>
      <c r="CL464" s="86"/>
      <c r="CM464" s="86"/>
      <c r="CN464" s="86"/>
      <c r="CP464" s="86"/>
      <c r="CQ464" s="86"/>
      <c r="CR464" s="86"/>
      <c r="CS464" s="86"/>
      <c r="CU464" s="87"/>
      <c r="CW464" s="86"/>
      <c r="CX464" s="87"/>
      <c r="CY464" s="88"/>
      <c r="CZ464" s="86"/>
      <c r="DA464" s="87"/>
      <c r="DB464" s="86"/>
      <c r="DC464" s="86"/>
      <c r="DD464" s="86"/>
      <c r="DE464" s="86"/>
      <c r="DF464" s="89"/>
    </row>
    <row r="465" spans="32:110" x14ac:dyDescent="0.2">
      <c r="AF465" s="86"/>
      <c r="AH465" s="86"/>
      <c r="AJ465" s="86"/>
      <c r="AL465" s="86"/>
      <c r="AN465" s="86"/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Q465" s="86"/>
      <c r="BR465" s="86"/>
      <c r="BS465" s="86"/>
      <c r="BU465" s="86"/>
      <c r="BV465" s="86"/>
      <c r="BW465" s="86"/>
      <c r="BX465" s="86"/>
      <c r="BZ465" s="86"/>
      <c r="CA465" s="86"/>
      <c r="CB465" s="86"/>
      <c r="CC465" s="86"/>
      <c r="CD465" s="86"/>
      <c r="CF465" s="86"/>
      <c r="CG465" s="86"/>
      <c r="CH465" s="86"/>
      <c r="CI465" s="86"/>
      <c r="CK465" s="86"/>
      <c r="CL465" s="86"/>
      <c r="CM465" s="86"/>
      <c r="CN465" s="86"/>
      <c r="CP465" s="86"/>
      <c r="CQ465" s="86"/>
      <c r="CR465" s="86"/>
      <c r="CS465" s="86"/>
      <c r="CU465" s="87"/>
      <c r="CW465" s="86"/>
      <c r="CX465" s="87"/>
      <c r="CY465" s="88"/>
      <c r="CZ465" s="86"/>
      <c r="DA465" s="87"/>
      <c r="DB465" s="86"/>
      <c r="DC465" s="86"/>
      <c r="DD465" s="86"/>
      <c r="DE465" s="86"/>
      <c r="DF465" s="89"/>
    </row>
    <row r="466" spans="32:110" x14ac:dyDescent="0.2">
      <c r="AF466" s="86"/>
      <c r="AH466" s="86"/>
      <c r="AJ466" s="86"/>
      <c r="AL466" s="86"/>
      <c r="AN466" s="86"/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Q466" s="86"/>
      <c r="BR466" s="86"/>
      <c r="BS466" s="86"/>
      <c r="BU466" s="86"/>
      <c r="BV466" s="86"/>
      <c r="BW466" s="86"/>
      <c r="BX466" s="86"/>
      <c r="BZ466" s="86"/>
      <c r="CA466" s="86"/>
      <c r="CB466" s="86"/>
      <c r="CC466" s="86"/>
      <c r="CD466" s="86"/>
      <c r="CF466" s="86"/>
      <c r="CG466" s="86"/>
      <c r="CH466" s="86"/>
      <c r="CI466" s="86"/>
      <c r="CK466" s="86"/>
      <c r="CL466" s="86"/>
      <c r="CM466" s="86"/>
      <c r="CN466" s="86"/>
      <c r="CP466" s="86"/>
      <c r="CQ466" s="86"/>
      <c r="CR466" s="86"/>
      <c r="CS466" s="86"/>
      <c r="CU466" s="87"/>
      <c r="CW466" s="86"/>
      <c r="CX466" s="87"/>
      <c r="CY466" s="88"/>
      <c r="CZ466" s="86"/>
      <c r="DA466" s="87"/>
      <c r="DB466" s="86"/>
      <c r="DC466" s="86"/>
      <c r="DD466" s="86"/>
      <c r="DE466" s="86"/>
      <c r="DF466" s="89"/>
    </row>
    <row r="467" spans="32:110" x14ac:dyDescent="0.2">
      <c r="AF467" s="86"/>
      <c r="AH467" s="86"/>
      <c r="AJ467" s="86"/>
      <c r="AL467" s="86"/>
      <c r="AN467" s="86"/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Q467" s="86"/>
      <c r="BR467" s="86"/>
      <c r="BS467" s="86"/>
      <c r="BU467" s="86"/>
      <c r="BV467" s="86"/>
      <c r="BW467" s="86"/>
      <c r="BX467" s="86"/>
      <c r="BZ467" s="86"/>
      <c r="CA467" s="86"/>
      <c r="CB467" s="86"/>
      <c r="CC467" s="86"/>
      <c r="CD467" s="86"/>
      <c r="CF467" s="86"/>
      <c r="CG467" s="86"/>
      <c r="CH467" s="86"/>
      <c r="CI467" s="86"/>
      <c r="CK467" s="86"/>
      <c r="CL467" s="86"/>
      <c r="CM467" s="86"/>
      <c r="CN467" s="86"/>
      <c r="CP467" s="86"/>
      <c r="CQ467" s="86"/>
      <c r="CR467" s="86"/>
      <c r="CS467" s="86"/>
      <c r="CU467" s="87"/>
      <c r="CW467" s="86"/>
      <c r="CX467" s="87"/>
      <c r="CY467" s="88"/>
      <c r="CZ467" s="86"/>
      <c r="DA467" s="87"/>
      <c r="DB467" s="86"/>
      <c r="DC467" s="86"/>
      <c r="DD467" s="86"/>
      <c r="DE467" s="86"/>
      <c r="DF467" s="89"/>
    </row>
    <row r="468" spans="32:110" x14ac:dyDescent="0.2">
      <c r="AF468" s="86"/>
      <c r="AH468" s="86"/>
      <c r="AJ468" s="86"/>
      <c r="AL468" s="86"/>
      <c r="AN468" s="86"/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Q468" s="86"/>
      <c r="BR468" s="86"/>
      <c r="BS468" s="86"/>
      <c r="BU468" s="86"/>
      <c r="BV468" s="86"/>
      <c r="BW468" s="86"/>
      <c r="BX468" s="86"/>
      <c r="BZ468" s="86"/>
      <c r="CA468" s="86"/>
      <c r="CB468" s="86"/>
      <c r="CC468" s="86"/>
      <c r="CD468" s="86"/>
      <c r="CF468" s="86"/>
      <c r="CG468" s="86"/>
      <c r="CH468" s="86"/>
      <c r="CI468" s="86"/>
      <c r="CK468" s="86"/>
      <c r="CL468" s="86"/>
      <c r="CM468" s="86"/>
      <c r="CN468" s="86"/>
      <c r="CP468" s="86"/>
      <c r="CQ468" s="86"/>
      <c r="CR468" s="86"/>
      <c r="CS468" s="86"/>
      <c r="CU468" s="87"/>
      <c r="CW468" s="86"/>
      <c r="CX468" s="87"/>
      <c r="CY468" s="88"/>
      <c r="CZ468" s="86"/>
      <c r="DA468" s="87"/>
      <c r="DB468" s="86"/>
      <c r="DC468" s="86"/>
      <c r="DD468" s="86"/>
      <c r="DE468" s="86"/>
      <c r="DF468" s="89"/>
    </row>
    <row r="469" spans="32:110" x14ac:dyDescent="0.2">
      <c r="AF469" s="86"/>
      <c r="AH469" s="86"/>
      <c r="AJ469" s="86"/>
      <c r="AL469" s="86"/>
      <c r="AN469" s="86"/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Q469" s="86"/>
      <c r="BR469" s="86"/>
      <c r="BS469" s="86"/>
      <c r="BU469" s="86"/>
      <c r="BV469" s="86"/>
      <c r="BW469" s="86"/>
      <c r="BX469" s="86"/>
      <c r="BZ469" s="86"/>
      <c r="CA469" s="86"/>
      <c r="CB469" s="86"/>
      <c r="CC469" s="86"/>
      <c r="CD469" s="86"/>
      <c r="CF469" s="86"/>
      <c r="CG469" s="86"/>
      <c r="CH469" s="86"/>
      <c r="CI469" s="86"/>
      <c r="CK469" s="86"/>
      <c r="CL469" s="86"/>
      <c r="CM469" s="86"/>
      <c r="CN469" s="86"/>
      <c r="CP469" s="86"/>
      <c r="CQ469" s="86"/>
      <c r="CR469" s="86"/>
      <c r="CS469" s="86"/>
      <c r="CU469" s="87"/>
      <c r="CW469" s="86"/>
      <c r="CX469" s="87"/>
      <c r="CY469" s="88"/>
      <c r="CZ469" s="86"/>
      <c r="DA469" s="87"/>
      <c r="DB469" s="86"/>
      <c r="DC469" s="86"/>
      <c r="DD469" s="86"/>
      <c r="DE469" s="86"/>
      <c r="DF469" s="89"/>
    </row>
    <row r="470" spans="32:110" x14ac:dyDescent="0.2">
      <c r="AF470" s="86"/>
      <c r="AH470" s="86"/>
      <c r="AJ470" s="86"/>
      <c r="AL470" s="86"/>
      <c r="AN470" s="86"/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Q470" s="86"/>
      <c r="BR470" s="86"/>
      <c r="BS470" s="86"/>
      <c r="BU470" s="86"/>
      <c r="BV470" s="86"/>
      <c r="BW470" s="86"/>
      <c r="BX470" s="86"/>
      <c r="BZ470" s="86"/>
      <c r="CA470" s="86"/>
      <c r="CB470" s="86"/>
      <c r="CC470" s="86"/>
      <c r="CD470" s="86"/>
      <c r="CF470" s="86"/>
      <c r="CG470" s="86"/>
      <c r="CH470" s="86"/>
      <c r="CI470" s="86"/>
      <c r="CK470" s="86"/>
      <c r="CL470" s="86"/>
      <c r="CM470" s="86"/>
      <c r="CN470" s="86"/>
      <c r="CP470" s="86"/>
      <c r="CQ470" s="86"/>
      <c r="CR470" s="86"/>
      <c r="CS470" s="86"/>
      <c r="CU470" s="87"/>
      <c r="CW470" s="86"/>
      <c r="CX470" s="87"/>
      <c r="CY470" s="88"/>
      <c r="CZ470" s="86"/>
      <c r="DA470" s="87"/>
      <c r="DB470" s="86"/>
      <c r="DC470" s="86"/>
      <c r="DD470" s="86"/>
      <c r="DE470" s="86"/>
      <c r="DF470" s="89"/>
    </row>
    <row r="471" spans="32:110" x14ac:dyDescent="0.2">
      <c r="AF471" s="86"/>
      <c r="AH471" s="86"/>
      <c r="AJ471" s="86"/>
      <c r="AL471" s="86"/>
      <c r="AN471" s="86"/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Q471" s="86"/>
      <c r="BR471" s="86"/>
      <c r="BS471" s="86"/>
      <c r="BU471" s="86"/>
      <c r="BV471" s="86"/>
      <c r="BW471" s="86"/>
      <c r="BX471" s="86"/>
      <c r="BZ471" s="86"/>
      <c r="CA471" s="86"/>
      <c r="CB471" s="86"/>
      <c r="CC471" s="86"/>
      <c r="CD471" s="86"/>
      <c r="CF471" s="86"/>
      <c r="CG471" s="86"/>
      <c r="CH471" s="86"/>
      <c r="CI471" s="86"/>
      <c r="CK471" s="86"/>
      <c r="CL471" s="86"/>
      <c r="CM471" s="86"/>
      <c r="CN471" s="86"/>
      <c r="CP471" s="86"/>
      <c r="CQ471" s="86"/>
      <c r="CR471" s="86"/>
      <c r="CS471" s="86"/>
      <c r="CU471" s="87"/>
      <c r="CW471" s="86"/>
      <c r="CX471" s="87"/>
      <c r="CY471" s="88"/>
      <c r="CZ471" s="86"/>
      <c r="DA471" s="87"/>
      <c r="DB471" s="86"/>
      <c r="DC471" s="86"/>
      <c r="DD471" s="86"/>
      <c r="DE471" s="86"/>
      <c r="DF471" s="89"/>
    </row>
    <row r="472" spans="32:110" x14ac:dyDescent="0.2">
      <c r="AF472" s="86"/>
      <c r="AH472" s="86"/>
      <c r="AJ472" s="86"/>
      <c r="AL472" s="86"/>
      <c r="AN472" s="86"/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Q472" s="86"/>
      <c r="BR472" s="86"/>
      <c r="BS472" s="86"/>
      <c r="BU472" s="86"/>
      <c r="BV472" s="86"/>
      <c r="BW472" s="86"/>
      <c r="BX472" s="86"/>
      <c r="BZ472" s="86"/>
      <c r="CA472" s="86"/>
      <c r="CB472" s="86"/>
      <c r="CC472" s="86"/>
      <c r="CD472" s="86"/>
      <c r="CF472" s="86"/>
      <c r="CG472" s="86"/>
      <c r="CH472" s="86"/>
      <c r="CI472" s="86"/>
      <c r="CK472" s="86"/>
      <c r="CL472" s="86"/>
      <c r="CM472" s="86"/>
      <c r="CN472" s="86"/>
      <c r="CP472" s="86"/>
      <c r="CQ472" s="86"/>
      <c r="CR472" s="86"/>
      <c r="CS472" s="86"/>
      <c r="CU472" s="87"/>
      <c r="CW472" s="86"/>
      <c r="CX472" s="87"/>
      <c r="CY472" s="88"/>
      <c r="CZ472" s="86"/>
      <c r="DA472" s="87"/>
      <c r="DB472" s="86"/>
      <c r="DC472" s="86"/>
      <c r="DD472" s="86"/>
      <c r="DE472" s="86"/>
      <c r="DF472" s="89"/>
    </row>
    <row r="473" spans="32:110" x14ac:dyDescent="0.2">
      <c r="AF473" s="86"/>
      <c r="AH473" s="86"/>
      <c r="AJ473" s="86"/>
      <c r="AL473" s="86"/>
      <c r="AN473" s="86"/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Q473" s="86"/>
      <c r="BR473" s="86"/>
      <c r="BS473" s="86"/>
      <c r="BU473" s="86"/>
      <c r="BV473" s="86"/>
      <c r="BW473" s="86"/>
      <c r="BX473" s="86"/>
      <c r="BZ473" s="86"/>
      <c r="CA473" s="86"/>
      <c r="CB473" s="86"/>
      <c r="CC473" s="86"/>
      <c r="CD473" s="86"/>
      <c r="CF473" s="86"/>
      <c r="CG473" s="86"/>
      <c r="CH473" s="86"/>
      <c r="CI473" s="86"/>
      <c r="CK473" s="86"/>
      <c r="CL473" s="86"/>
      <c r="CM473" s="86"/>
      <c r="CN473" s="86"/>
      <c r="CP473" s="86"/>
      <c r="CQ473" s="86"/>
      <c r="CR473" s="86"/>
      <c r="CS473" s="86"/>
      <c r="CU473" s="87"/>
      <c r="CW473" s="86"/>
      <c r="CX473" s="87"/>
      <c r="CY473" s="88"/>
      <c r="CZ473" s="86"/>
      <c r="DA473" s="87"/>
      <c r="DB473" s="86"/>
      <c r="DC473" s="86"/>
      <c r="DD473" s="86"/>
      <c r="DE473" s="86"/>
      <c r="DF473" s="89"/>
    </row>
    <row r="474" spans="32:110" x14ac:dyDescent="0.2">
      <c r="AF474" s="86"/>
      <c r="AH474" s="86"/>
      <c r="AJ474" s="86"/>
      <c r="AL474" s="86"/>
      <c r="AN474" s="86"/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Q474" s="86"/>
      <c r="BR474" s="86"/>
      <c r="BS474" s="86"/>
      <c r="BU474" s="86"/>
      <c r="BV474" s="86"/>
      <c r="BW474" s="86"/>
      <c r="BX474" s="86"/>
      <c r="BZ474" s="86"/>
      <c r="CA474" s="86"/>
      <c r="CB474" s="86"/>
      <c r="CC474" s="86"/>
      <c r="CD474" s="86"/>
      <c r="CF474" s="86"/>
      <c r="CG474" s="86"/>
      <c r="CH474" s="86"/>
      <c r="CI474" s="86"/>
      <c r="CK474" s="86"/>
      <c r="CL474" s="86"/>
      <c r="CM474" s="86"/>
      <c r="CN474" s="86"/>
      <c r="CP474" s="86"/>
      <c r="CQ474" s="86"/>
      <c r="CR474" s="86"/>
      <c r="CS474" s="86"/>
      <c r="CU474" s="87"/>
      <c r="CW474" s="86"/>
      <c r="CX474" s="87"/>
      <c r="CY474" s="88"/>
      <c r="CZ474" s="86"/>
      <c r="DA474" s="87"/>
      <c r="DB474" s="86"/>
      <c r="DC474" s="86"/>
      <c r="DD474" s="86"/>
      <c r="DE474" s="86"/>
      <c r="DF474" s="89"/>
    </row>
    <row r="475" spans="32:110" x14ac:dyDescent="0.2">
      <c r="AF475" s="86"/>
      <c r="AH475" s="86"/>
      <c r="AJ475" s="86"/>
      <c r="AL475" s="86"/>
      <c r="AN475" s="86"/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Q475" s="86"/>
      <c r="BR475" s="86"/>
      <c r="BS475" s="86"/>
      <c r="BU475" s="86"/>
      <c r="BV475" s="86"/>
      <c r="BW475" s="86"/>
      <c r="BX475" s="86"/>
      <c r="BZ475" s="86"/>
      <c r="CA475" s="86"/>
      <c r="CB475" s="86"/>
      <c r="CC475" s="86"/>
      <c r="CD475" s="86"/>
      <c r="CF475" s="86"/>
      <c r="CG475" s="86"/>
      <c r="CH475" s="86"/>
      <c r="CI475" s="86"/>
      <c r="CK475" s="86"/>
      <c r="CL475" s="86"/>
      <c r="CM475" s="86"/>
      <c r="CN475" s="86"/>
      <c r="CP475" s="86"/>
      <c r="CQ475" s="86"/>
      <c r="CR475" s="86"/>
      <c r="CS475" s="86"/>
      <c r="CU475" s="87"/>
      <c r="CW475" s="86"/>
      <c r="CX475" s="87"/>
      <c r="CY475" s="88"/>
      <c r="CZ475" s="86"/>
      <c r="DA475" s="87"/>
      <c r="DB475" s="86"/>
      <c r="DC475" s="86"/>
      <c r="DD475" s="86"/>
      <c r="DE475" s="86"/>
      <c r="DF475" s="89"/>
    </row>
    <row r="476" spans="32:110" x14ac:dyDescent="0.2">
      <c r="AF476" s="86"/>
      <c r="AH476" s="86"/>
      <c r="AJ476" s="86"/>
      <c r="AL476" s="86"/>
      <c r="AN476" s="86"/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Q476" s="86"/>
      <c r="BR476" s="86"/>
      <c r="BS476" s="86"/>
      <c r="BU476" s="86"/>
      <c r="BV476" s="86"/>
      <c r="BW476" s="86"/>
      <c r="BX476" s="86"/>
      <c r="BZ476" s="86"/>
      <c r="CA476" s="86"/>
      <c r="CB476" s="86"/>
      <c r="CC476" s="86"/>
      <c r="CD476" s="86"/>
      <c r="CF476" s="86"/>
      <c r="CG476" s="86"/>
      <c r="CH476" s="86"/>
      <c r="CI476" s="86"/>
      <c r="CK476" s="86"/>
      <c r="CL476" s="86"/>
      <c r="CM476" s="86"/>
      <c r="CN476" s="86"/>
      <c r="CP476" s="86"/>
      <c r="CQ476" s="86"/>
      <c r="CR476" s="86"/>
      <c r="CS476" s="86"/>
      <c r="CU476" s="87"/>
      <c r="CW476" s="86"/>
      <c r="CX476" s="87"/>
      <c r="CY476" s="88"/>
      <c r="CZ476" s="86"/>
      <c r="DA476" s="87"/>
      <c r="DB476" s="86"/>
      <c r="DC476" s="86"/>
      <c r="DD476" s="86"/>
      <c r="DE476" s="86"/>
      <c r="DF476" s="89"/>
    </row>
    <row r="477" spans="32:110" x14ac:dyDescent="0.2">
      <c r="AF477" s="86"/>
      <c r="AH477" s="86"/>
      <c r="AJ477" s="86"/>
      <c r="AL477" s="86"/>
      <c r="AN477" s="86"/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Q477" s="86"/>
      <c r="BR477" s="86"/>
      <c r="BS477" s="86"/>
      <c r="BU477" s="86"/>
      <c r="BV477" s="86"/>
      <c r="BW477" s="86"/>
      <c r="BX477" s="86"/>
      <c r="BZ477" s="86"/>
      <c r="CA477" s="86"/>
      <c r="CB477" s="86"/>
      <c r="CC477" s="86"/>
      <c r="CD477" s="86"/>
      <c r="CF477" s="86"/>
      <c r="CG477" s="86"/>
      <c r="CH477" s="86"/>
      <c r="CI477" s="86"/>
      <c r="CK477" s="86"/>
      <c r="CL477" s="86"/>
      <c r="CM477" s="86"/>
      <c r="CN477" s="86"/>
      <c r="CP477" s="86"/>
      <c r="CQ477" s="86"/>
      <c r="CR477" s="86"/>
      <c r="CS477" s="86"/>
      <c r="CU477" s="87"/>
      <c r="CW477" s="86"/>
      <c r="CX477" s="87"/>
      <c r="CY477" s="88"/>
      <c r="CZ477" s="86"/>
      <c r="DA477" s="87"/>
      <c r="DB477" s="86"/>
      <c r="DC477" s="86"/>
      <c r="DD477" s="86"/>
      <c r="DE477" s="86"/>
      <c r="DF477" s="89"/>
    </row>
    <row r="478" spans="32:110" x14ac:dyDescent="0.2">
      <c r="AF478" s="86"/>
      <c r="AH478" s="86"/>
      <c r="AJ478" s="86"/>
      <c r="AL478" s="86"/>
      <c r="AN478" s="86"/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Q478" s="86"/>
      <c r="BR478" s="86"/>
      <c r="BS478" s="86"/>
      <c r="BU478" s="86"/>
      <c r="BV478" s="86"/>
      <c r="BW478" s="86"/>
      <c r="BX478" s="86"/>
      <c r="BZ478" s="86"/>
      <c r="CA478" s="86"/>
      <c r="CB478" s="86"/>
      <c r="CC478" s="86"/>
      <c r="CD478" s="86"/>
      <c r="CF478" s="86"/>
      <c r="CG478" s="86"/>
      <c r="CH478" s="86"/>
      <c r="CI478" s="86"/>
      <c r="CK478" s="86"/>
      <c r="CL478" s="86"/>
      <c r="CM478" s="86"/>
      <c r="CN478" s="86"/>
      <c r="CP478" s="86"/>
      <c r="CQ478" s="86"/>
      <c r="CR478" s="86"/>
      <c r="CS478" s="86"/>
      <c r="CU478" s="87"/>
      <c r="CW478" s="86"/>
      <c r="CX478" s="87"/>
      <c r="CY478" s="88"/>
      <c r="CZ478" s="86"/>
      <c r="DA478" s="87"/>
      <c r="DB478" s="86"/>
      <c r="DC478" s="86"/>
      <c r="DD478" s="86"/>
      <c r="DE478" s="86"/>
      <c r="DF478" s="89"/>
    </row>
    <row r="479" spans="32:110" x14ac:dyDescent="0.2">
      <c r="AF479" s="86"/>
      <c r="AH479" s="86"/>
      <c r="AJ479" s="86"/>
      <c r="AL479" s="86"/>
      <c r="AN479" s="86"/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Q479" s="86"/>
      <c r="BR479" s="86"/>
      <c r="BS479" s="86"/>
      <c r="BU479" s="86"/>
      <c r="BV479" s="86"/>
      <c r="BW479" s="86"/>
      <c r="BX479" s="86"/>
      <c r="BZ479" s="86"/>
      <c r="CA479" s="86"/>
      <c r="CB479" s="86"/>
      <c r="CC479" s="86"/>
      <c r="CD479" s="86"/>
      <c r="CF479" s="86"/>
      <c r="CG479" s="86"/>
      <c r="CH479" s="86"/>
      <c r="CI479" s="86"/>
      <c r="CK479" s="86"/>
      <c r="CL479" s="86"/>
      <c r="CM479" s="86"/>
      <c r="CN479" s="86"/>
      <c r="CP479" s="86"/>
      <c r="CQ479" s="86"/>
      <c r="CR479" s="86"/>
      <c r="CS479" s="86"/>
      <c r="CU479" s="87"/>
      <c r="CW479" s="86"/>
      <c r="CX479" s="87"/>
      <c r="CY479" s="88"/>
      <c r="CZ479" s="86"/>
      <c r="DA479" s="87"/>
      <c r="DB479" s="86"/>
      <c r="DC479" s="86"/>
      <c r="DD479" s="86"/>
      <c r="DE479" s="86"/>
      <c r="DF479" s="89"/>
    </row>
    <row r="480" spans="32:110" x14ac:dyDescent="0.2">
      <c r="AF480" s="86"/>
      <c r="AH480" s="86"/>
      <c r="AJ480" s="86"/>
      <c r="AL480" s="86"/>
      <c r="AN480" s="86"/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Q480" s="86"/>
      <c r="BR480" s="86"/>
      <c r="BS480" s="86"/>
      <c r="BU480" s="86"/>
      <c r="BV480" s="86"/>
      <c r="BW480" s="86"/>
      <c r="BX480" s="86"/>
      <c r="BZ480" s="86"/>
      <c r="CA480" s="86"/>
      <c r="CB480" s="86"/>
      <c r="CC480" s="86"/>
      <c r="CD480" s="86"/>
      <c r="CF480" s="86"/>
      <c r="CG480" s="86"/>
      <c r="CH480" s="86"/>
      <c r="CI480" s="86"/>
      <c r="CK480" s="86"/>
      <c r="CL480" s="86"/>
      <c r="CM480" s="86"/>
      <c r="CN480" s="86"/>
      <c r="CP480" s="86"/>
      <c r="CQ480" s="86"/>
      <c r="CR480" s="86"/>
      <c r="CS480" s="86"/>
      <c r="CU480" s="87"/>
      <c r="CW480" s="86"/>
      <c r="CX480" s="87"/>
      <c r="CY480" s="88"/>
      <c r="CZ480" s="86"/>
      <c r="DA480" s="87"/>
      <c r="DB480" s="86"/>
      <c r="DC480" s="86"/>
      <c r="DD480" s="86"/>
      <c r="DE480" s="86"/>
      <c r="DF480" s="89"/>
    </row>
    <row r="481" spans="32:110" x14ac:dyDescent="0.2">
      <c r="AF481" s="86"/>
      <c r="AH481" s="86"/>
      <c r="AJ481" s="86"/>
      <c r="AL481" s="86"/>
      <c r="AN481" s="86"/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Q481" s="86"/>
      <c r="BR481" s="86"/>
      <c r="BS481" s="86"/>
      <c r="BU481" s="86"/>
      <c r="BV481" s="86"/>
      <c r="BW481" s="86"/>
      <c r="BX481" s="86"/>
      <c r="BZ481" s="86"/>
      <c r="CA481" s="86"/>
      <c r="CB481" s="86"/>
      <c r="CC481" s="86"/>
      <c r="CD481" s="86"/>
      <c r="CF481" s="86"/>
      <c r="CG481" s="86"/>
      <c r="CH481" s="86"/>
      <c r="CI481" s="86"/>
      <c r="CK481" s="86"/>
      <c r="CL481" s="86"/>
      <c r="CM481" s="86"/>
      <c r="CN481" s="86"/>
      <c r="CP481" s="86"/>
      <c r="CQ481" s="86"/>
      <c r="CR481" s="86"/>
      <c r="CS481" s="86"/>
      <c r="CU481" s="87"/>
      <c r="CW481" s="86"/>
      <c r="CX481" s="87"/>
      <c r="CY481" s="88"/>
      <c r="CZ481" s="86"/>
      <c r="DA481" s="87"/>
      <c r="DB481" s="86"/>
      <c r="DC481" s="86"/>
      <c r="DD481" s="86"/>
      <c r="DE481" s="86"/>
      <c r="DF481" s="89"/>
    </row>
    <row r="482" spans="32:110" x14ac:dyDescent="0.2">
      <c r="AF482" s="86"/>
      <c r="AH482" s="86"/>
      <c r="AJ482" s="86"/>
      <c r="AL482" s="86"/>
      <c r="AN482" s="86"/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Q482" s="86"/>
      <c r="BR482" s="86"/>
      <c r="BS482" s="86"/>
      <c r="BU482" s="86"/>
      <c r="BV482" s="86"/>
      <c r="BW482" s="86"/>
      <c r="BX482" s="86"/>
      <c r="BZ482" s="86"/>
      <c r="CA482" s="86"/>
      <c r="CB482" s="86"/>
      <c r="CC482" s="86"/>
      <c r="CD482" s="86"/>
      <c r="CF482" s="86"/>
      <c r="CG482" s="86"/>
      <c r="CH482" s="86"/>
      <c r="CI482" s="86"/>
      <c r="CK482" s="86"/>
      <c r="CL482" s="86"/>
      <c r="CM482" s="86"/>
      <c r="CN482" s="86"/>
      <c r="CP482" s="86"/>
      <c r="CQ482" s="86"/>
      <c r="CR482" s="86"/>
      <c r="CS482" s="86"/>
      <c r="CU482" s="87"/>
      <c r="CW482" s="86"/>
      <c r="CX482" s="87"/>
      <c r="CY482" s="88"/>
      <c r="CZ482" s="86"/>
      <c r="DA482" s="87"/>
      <c r="DB482" s="86"/>
      <c r="DC482" s="86"/>
      <c r="DD482" s="86"/>
      <c r="DE482" s="86"/>
      <c r="DF482" s="89"/>
    </row>
    <row r="483" spans="32:110" x14ac:dyDescent="0.2">
      <c r="AF483" s="86"/>
      <c r="AH483" s="86"/>
      <c r="AJ483" s="86"/>
      <c r="AL483" s="86"/>
      <c r="AN483" s="86"/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Q483" s="86"/>
      <c r="BR483" s="86"/>
      <c r="BS483" s="86"/>
      <c r="BU483" s="86"/>
      <c r="BV483" s="86"/>
      <c r="BW483" s="86"/>
      <c r="BX483" s="86"/>
      <c r="BZ483" s="86"/>
      <c r="CA483" s="86"/>
      <c r="CB483" s="86"/>
      <c r="CC483" s="86"/>
      <c r="CD483" s="86"/>
      <c r="CF483" s="86"/>
      <c r="CG483" s="86"/>
      <c r="CH483" s="86"/>
      <c r="CI483" s="86"/>
      <c r="CK483" s="86"/>
      <c r="CL483" s="86"/>
      <c r="CM483" s="86"/>
      <c r="CN483" s="86"/>
      <c r="CP483" s="86"/>
      <c r="CQ483" s="86"/>
      <c r="CR483" s="86"/>
      <c r="CS483" s="86"/>
      <c r="CU483" s="87"/>
      <c r="CW483" s="86"/>
      <c r="CX483" s="87"/>
      <c r="CY483" s="88"/>
      <c r="CZ483" s="86"/>
      <c r="DA483" s="87"/>
      <c r="DB483" s="86"/>
      <c r="DC483" s="86"/>
      <c r="DD483" s="86"/>
      <c r="DE483" s="86"/>
      <c r="DF483" s="89"/>
    </row>
    <row r="484" spans="32:110" x14ac:dyDescent="0.2">
      <c r="AF484" s="86"/>
      <c r="AH484" s="86"/>
      <c r="AJ484" s="86"/>
      <c r="AL484" s="86"/>
      <c r="AN484" s="86"/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Q484" s="86"/>
      <c r="BR484" s="86"/>
      <c r="BS484" s="86"/>
      <c r="BU484" s="86"/>
      <c r="BV484" s="86"/>
      <c r="BW484" s="86"/>
      <c r="BX484" s="86"/>
      <c r="BZ484" s="86"/>
      <c r="CA484" s="86"/>
      <c r="CB484" s="86"/>
      <c r="CC484" s="86"/>
      <c r="CD484" s="86"/>
      <c r="CF484" s="86"/>
      <c r="CG484" s="86"/>
      <c r="CH484" s="86"/>
      <c r="CI484" s="86"/>
      <c r="CK484" s="86"/>
      <c r="CL484" s="86"/>
      <c r="CM484" s="86"/>
      <c r="CN484" s="86"/>
      <c r="CP484" s="86"/>
      <c r="CQ484" s="86"/>
      <c r="CR484" s="86"/>
      <c r="CS484" s="86"/>
      <c r="CU484" s="87"/>
      <c r="CW484" s="86"/>
      <c r="CX484" s="87"/>
      <c r="CY484" s="88"/>
      <c r="CZ484" s="86"/>
      <c r="DA484" s="87"/>
      <c r="DB484" s="86"/>
      <c r="DC484" s="86"/>
      <c r="DD484" s="86"/>
      <c r="DE484" s="86"/>
      <c r="DF484" s="89"/>
    </row>
    <row r="485" spans="32:110" x14ac:dyDescent="0.2">
      <c r="AF485" s="86"/>
      <c r="AH485" s="86"/>
      <c r="AJ485" s="86"/>
      <c r="AL485" s="86"/>
      <c r="AN485" s="86"/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Q485" s="86"/>
      <c r="BR485" s="86"/>
      <c r="BS485" s="86"/>
      <c r="BU485" s="86"/>
      <c r="BV485" s="86"/>
      <c r="BW485" s="86"/>
      <c r="BX485" s="86"/>
      <c r="BZ485" s="86"/>
      <c r="CA485" s="86"/>
      <c r="CB485" s="86"/>
      <c r="CC485" s="86"/>
      <c r="CD485" s="86"/>
      <c r="CF485" s="86"/>
      <c r="CG485" s="86"/>
      <c r="CH485" s="86"/>
      <c r="CI485" s="86"/>
      <c r="CK485" s="86"/>
      <c r="CL485" s="86"/>
      <c r="CM485" s="86"/>
      <c r="CN485" s="86"/>
      <c r="CP485" s="86"/>
      <c r="CQ485" s="86"/>
      <c r="CR485" s="86"/>
      <c r="CS485" s="86"/>
      <c r="CU485" s="87"/>
      <c r="CW485" s="86"/>
      <c r="CX485" s="87"/>
      <c r="CY485" s="88"/>
      <c r="CZ485" s="86"/>
      <c r="DA485" s="87"/>
      <c r="DB485" s="86"/>
      <c r="DC485" s="86"/>
      <c r="DD485" s="86"/>
      <c r="DE485" s="86"/>
      <c r="DF485" s="89"/>
    </row>
    <row r="486" spans="32:110" x14ac:dyDescent="0.2">
      <c r="AF486" s="86"/>
      <c r="AH486" s="86"/>
      <c r="AJ486" s="86"/>
      <c r="AL486" s="86"/>
      <c r="AN486" s="86"/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Q486" s="86"/>
      <c r="BR486" s="86"/>
      <c r="BS486" s="86"/>
      <c r="BU486" s="86"/>
      <c r="BV486" s="86"/>
      <c r="BW486" s="86"/>
      <c r="BX486" s="86"/>
      <c r="BZ486" s="86"/>
      <c r="CA486" s="86"/>
      <c r="CB486" s="86"/>
      <c r="CC486" s="86"/>
      <c r="CD486" s="86"/>
      <c r="CF486" s="86"/>
      <c r="CG486" s="86"/>
      <c r="CH486" s="86"/>
      <c r="CI486" s="86"/>
      <c r="CK486" s="86"/>
      <c r="CL486" s="86"/>
      <c r="CM486" s="86"/>
      <c r="CN486" s="86"/>
      <c r="CP486" s="86"/>
      <c r="CQ486" s="86"/>
      <c r="CR486" s="86"/>
      <c r="CS486" s="86"/>
      <c r="CU486" s="87"/>
      <c r="CW486" s="86"/>
      <c r="CX486" s="87"/>
      <c r="CY486" s="88"/>
      <c r="CZ486" s="86"/>
      <c r="DA486" s="87"/>
      <c r="DB486" s="86"/>
      <c r="DC486" s="86"/>
      <c r="DD486" s="86"/>
      <c r="DE486" s="86"/>
      <c r="DF486" s="89"/>
    </row>
    <row r="487" spans="32:110" x14ac:dyDescent="0.2">
      <c r="AF487" s="86"/>
      <c r="AH487" s="86"/>
      <c r="AJ487" s="86"/>
      <c r="AL487" s="86"/>
      <c r="AN487" s="86"/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Q487" s="86"/>
      <c r="BR487" s="86"/>
      <c r="BS487" s="86"/>
      <c r="BU487" s="86"/>
      <c r="BV487" s="86"/>
      <c r="BW487" s="86"/>
      <c r="BX487" s="86"/>
      <c r="BZ487" s="86"/>
      <c r="CA487" s="86"/>
      <c r="CB487" s="86"/>
      <c r="CC487" s="86"/>
      <c r="CD487" s="86"/>
      <c r="CF487" s="86"/>
      <c r="CG487" s="86"/>
      <c r="CH487" s="86"/>
      <c r="CI487" s="86"/>
      <c r="CK487" s="86"/>
      <c r="CL487" s="86"/>
      <c r="CM487" s="86"/>
      <c r="CN487" s="86"/>
      <c r="CP487" s="86"/>
      <c r="CQ487" s="86"/>
      <c r="CR487" s="86"/>
      <c r="CS487" s="86"/>
      <c r="CU487" s="87"/>
      <c r="CW487" s="86"/>
      <c r="CX487" s="87"/>
      <c r="CY487" s="88"/>
      <c r="CZ487" s="86"/>
      <c r="DA487" s="87"/>
      <c r="DB487" s="86"/>
      <c r="DC487" s="86"/>
      <c r="DD487" s="86"/>
      <c r="DE487" s="86"/>
      <c r="DF487" s="89"/>
    </row>
    <row r="488" spans="32:110" x14ac:dyDescent="0.2">
      <c r="AF488" s="86"/>
      <c r="AH488" s="86"/>
      <c r="AJ488" s="86"/>
      <c r="AL488" s="86"/>
      <c r="AN488" s="86"/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Q488" s="86"/>
      <c r="BR488" s="86"/>
      <c r="BS488" s="86"/>
      <c r="BU488" s="86"/>
      <c r="BV488" s="86"/>
      <c r="BW488" s="86"/>
      <c r="BX488" s="86"/>
      <c r="BZ488" s="86"/>
      <c r="CA488" s="86"/>
      <c r="CB488" s="86"/>
      <c r="CC488" s="86"/>
      <c r="CD488" s="86"/>
      <c r="CF488" s="86"/>
      <c r="CG488" s="86"/>
      <c r="CH488" s="86"/>
      <c r="CI488" s="86"/>
      <c r="CK488" s="86"/>
      <c r="CL488" s="86"/>
      <c r="CM488" s="86"/>
      <c r="CN488" s="86"/>
      <c r="CP488" s="86"/>
      <c r="CQ488" s="86"/>
      <c r="CR488" s="86"/>
      <c r="CS488" s="86"/>
      <c r="CU488" s="87"/>
      <c r="CW488" s="86"/>
      <c r="CX488" s="87"/>
      <c r="CY488" s="88"/>
      <c r="CZ488" s="86"/>
      <c r="DA488" s="87"/>
      <c r="DB488" s="86"/>
      <c r="DC488" s="86"/>
      <c r="DD488" s="86"/>
      <c r="DE488" s="86"/>
      <c r="DF488" s="89"/>
    </row>
    <row r="489" spans="32:110" x14ac:dyDescent="0.2">
      <c r="AF489" s="86"/>
      <c r="AH489" s="86"/>
      <c r="AJ489" s="86"/>
      <c r="AL489" s="86"/>
      <c r="AN489" s="86"/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Q489" s="86"/>
      <c r="BR489" s="86"/>
      <c r="BS489" s="86"/>
      <c r="BU489" s="86"/>
      <c r="BV489" s="86"/>
      <c r="BW489" s="86"/>
      <c r="BX489" s="86"/>
      <c r="BZ489" s="86"/>
      <c r="CA489" s="86"/>
      <c r="CB489" s="86"/>
      <c r="CC489" s="86"/>
      <c r="CD489" s="86"/>
      <c r="CF489" s="86"/>
      <c r="CG489" s="86"/>
      <c r="CH489" s="86"/>
      <c r="CI489" s="86"/>
      <c r="CK489" s="86"/>
      <c r="CL489" s="86"/>
      <c r="CM489" s="86"/>
      <c r="CN489" s="86"/>
      <c r="CP489" s="86"/>
      <c r="CQ489" s="86"/>
      <c r="CR489" s="86"/>
      <c r="CS489" s="86"/>
      <c r="CU489" s="87"/>
      <c r="CW489" s="86"/>
      <c r="CX489" s="87"/>
      <c r="CY489" s="88"/>
      <c r="CZ489" s="86"/>
      <c r="DA489" s="87"/>
      <c r="DB489" s="86"/>
      <c r="DC489" s="86"/>
      <c r="DD489" s="86"/>
      <c r="DE489" s="86"/>
      <c r="DF489" s="89"/>
    </row>
    <row r="490" spans="32:110" x14ac:dyDescent="0.2">
      <c r="AF490" s="86"/>
      <c r="AH490" s="86"/>
      <c r="AJ490" s="86"/>
      <c r="AL490" s="86"/>
      <c r="AN490" s="86"/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Q490" s="86"/>
      <c r="BR490" s="86"/>
      <c r="BS490" s="86"/>
      <c r="BU490" s="86"/>
      <c r="BV490" s="86"/>
      <c r="BW490" s="86"/>
      <c r="BX490" s="86"/>
      <c r="BZ490" s="86"/>
      <c r="CA490" s="86"/>
      <c r="CB490" s="86"/>
      <c r="CC490" s="86"/>
      <c r="CD490" s="86"/>
      <c r="CF490" s="86"/>
      <c r="CG490" s="86"/>
      <c r="CH490" s="86"/>
      <c r="CI490" s="86"/>
      <c r="CK490" s="86"/>
      <c r="CL490" s="86"/>
      <c r="CM490" s="86"/>
      <c r="CN490" s="86"/>
      <c r="CP490" s="86"/>
      <c r="CQ490" s="86"/>
      <c r="CR490" s="86"/>
      <c r="CS490" s="86"/>
      <c r="CU490" s="87"/>
      <c r="CW490" s="86"/>
      <c r="CX490" s="87"/>
      <c r="CY490" s="88"/>
      <c r="CZ490" s="86"/>
      <c r="DA490" s="87"/>
      <c r="DB490" s="86"/>
      <c r="DC490" s="86"/>
      <c r="DD490" s="86"/>
      <c r="DE490" s="86"/>
      <c r="DF490" s="89"/>
    </row>
    <row r="491" spans="32:110" x14ac:dyDescent="0.2">
      <c r="AF491" s="86"/>
      <c r="AH491" s="86"/>
      <c r="AJ491" s="86"/>
      <c r="AL491" s="86"/>
      <c r="AN491" s="86"/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Q491" s="86"/>
      <c r="BR491" s="86"/>
      <c r="BS491" s="86"/>
      <c r="BU491" s="86"/>
      <c r="BV491" s="86"/>
      <c r="BW491" s="86"/>
      <c r="BX491" s="86"/>
      <c r="BZ491" s="86"/>
      <c r="CA491" s="86"/>
      <c r="CB491" s="86"/>
      <c r="CC491" s="86"/>
      <c r="CD491" s="86"/>
      <c r="CF491" s="86"/>
      <c r="CG491" s="86"/>
      <c r="CH491" s="86"/>
      <c r="CI491" s="86"/>
      <c r="CK491" s="86"/>
      <c r="CL491" s="86"/>
      <c r="CM491" s="86"/>
      <c r="CN491" s="86"/>
      <c r="CP491" s="86"/>
      <c r="CQ491" s="86"/>
      <c r="CR491" s="86"/>
      <c r="CS491" s="86"/>
      <c r="CU491" s="87"/>
      <c r="CW491" s="86"/>
      <c r="CX491" s="87"/>
      <c r="CY491" s="88"/>
      <c r="CZ491" s="86"/>
      <c r="DA491" s="87"/>
      <c r="DB491" s="86"/>
      <c r="DC491" s="86"/>
      <c r="DD491" s="86"/>
      <c r="DE491" s="86"/>
      <c r="DF491" s="89"/>
    </row>
    <row r="492" spans="32:110" x14ac:dyDescent="0.2">
      <c r="AF492" s="86"/>
      <c r="AH492" s="86"/>
      <c r="AJ492" s="86"/>
      <c r="AL492" s="86"/>
      <c r="AN492" s="86"/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Q492" s="86"/>
      <c r="BR492" s="86"/>
      <c r="BS492" s="86"/>
      <c r="BU492" s="86"/>
      <c r="BV492" s="86"/>
      <c r="BW492" s="86"/>
      <c r="BX492" s="86"/>
      <c r="BZ492" s="86"/>
      <c r="CA492" s="86"/>
      <c r="CB492" s="86"/>
      <c r="CC492" s="86"/>
      <c r="CD492" s="86"/>
      <c r="CF492" s="86"/>
      <c r="CG492" s="86"/>
      <c r="CH492" s="86"/>
      <c r="CI492" s="86"/>
      <c r="CK492" s="86"/>
      <c r="CL492" s="86"/>
      <c r="CM492" s="86"/>
      <c r="CN492" s="86"/>
      <c r="CP492" s="86"/>
      <c r="CQ492" s="86"/>
      <c r="CR492" s="86"/>
      <c r="CS492" s="86"/>
      <c r="CU492" s="87"/>
      <c r="CW492" s="86"/>
      <c r="CX492" s="87"/>
      <c r="CY492" s="88"/>
      <c r="CZ492" s="86"/>
      <c r="DA492" s="87"/>
      <c r="DB492" s="86"/>
      <c r="DC492" s="86"/>
      <c r="DD492" s="86"/>
      <c r="DE492" s="86"/>
      <c r="DF492" s="89"/>
    </row>
    <row r="493" spans="32:110" x14ac:dyDescent="0.2">
      <c r="AF493" s="86"/>
      <c r="AH493" s="86"/>
      <c r="AJ493" s="86"/>
      <c r="AL493" s="86"/>
      <c r="AN493" s="86"/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Q493" s="86"/>
      <c r="BR493" s="86"/>
      <c r="BS493" s="86"/>
      <c r="BU493" s="86"/>
      <c r="BV493" s="86"/>
      <c r="BW493" s="86"/>
      <c r="BX493" s="86"/>
      <c r="BZ493" s="86"/>
      <c r="CA493" s="86"/>
      <c r="CB493" s="86"/>
      <c r="CC493" s="86"/>
      <c r="CD493" s="86"/>
      <c r="CF493" s="86"/>
      <c r="CG493" s="86"/>
      <c r="CH493" s="86"/>
      <c r="CI493" s="86"/>
      <c r="CK493" s="86"/>
      <c r="CL493" s="86"/>
      <c r="CM493" s="86"/>
      <c r="CN493" s="86"/>
      <c r="CP493" s="86"/>
      <c r="CQ493" s="86"/>
      <c r="CR493" s="86"/>
      <c r="CS493" s="86"/>
      <c r="CU493" s="87"/>
      <c r="CW493" s="86"/>
      <c r="CX493" s="87"/>
      <c r="CY493" s="88"/>
      <c r="CZ493" s="86"/>
      <c r="DA493" s="87"/>
      <c r="DB493" s="86"/>
      <c r="DC493" s="86"/>
      <c r="DD493" s="86"/>
      <c r="DE493" s="86"/>
      <c r="DF493" s="89"/>
    </row>
    <row r="494" spans="32:110" x14ac:dyDescent="0.2">
      <c r="AF494" s="86"/>
      <c r="AH494" s="86"/>
      <c r="AJ494" s="86"/>
      <c r="AL494" s="86"/>
      <c r="AN494" s="86"/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Q494" s="86"/>
      <c r="BR494" s="86"/>
      <c r="BS494" s="86"/>
      <c r="BU494" s="86"/>
      <c r="BV494" s="86"/>
      <c r="BW494" s="86"/>
      <c r="BX494" s="86"/>
      <c r="BZ494" s="86"/>
      <c r="CA494" s="86"/>
      <c r="CB494" s="86"/>
      <c r="CC494" s="86"/>
      <c r="CD494" s="86"/>
      <c r="CF494" s="86"/>
      <c r="CG494" s="86"/>
      <c r="CH494" s="86"/>
      <c r="CI494" s="86"/>
      <c r="CK494" s="86"/>
      <c r="CL494" s="86"/>
      <c r="CM494" s="86"/>
      <c r="CN494" s="86"/>
      <c r="CP494" s="86"/>
      <c r="CQ494" s="86"/>
      <c r="CR494" s="86"/>
      <c r="CS494" s="86"/>
      <c r="CU494" s="87"/>
      <c r="CW494" s="86"/>
      <c r="CX494" s="87"/>
      <c r="CY494" s="88"/>
      <c r="CZ494" s="86"/>
      <c r="DA494" s="87"/>
      <c r="DB494" s="86"/>
      <c r="DC494" s="86"/>
      <c r="DD494" s="86"/>
      <c r="DE494" s="86"/>
      <c r="DF494" s="89"/>
    </row>
    <row r="495" spans="32:110" x14ac:dyDescent="0.2">
      <c r="AF495" s="86"/>
      <c r="AH495" s="86"/>
      <c r="AJ495" s="86"/>
      <c r="AL495" s="86"/>
      <c r="AN495" s="86"/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Q495" s="86"/>
      <c r="BR495" s="86"/>
      <c r="BS495" s="86"/>
      <c r="BU495" s="86"/>
      <c r="BV495" s="86"/>
      <c r="BW495" s="86"/>
      <c r="BX495" s="86"/>
      <c r="BZ495" s="86"/>
      <c r="CA495" s="86"/>
      <c r="CB495" s="86"/>
      <c r="CC495" s="86"/>
      <c r="CD495" s="86"/>
      <c r="CF495" s="86"/>
      <c r="CG495" s="86"/>
      <c r="CH495" s="86"/>
      <c r="CI495" s="86"/>
      <c r="CK495" s="86"/>
      <c r="CL495" s="86"/>
      <c r="CM495" s="86"/>
      <c r="CN495" s="86"/>
      <c r="CP495" s="86"/>
      <c r="CQ495" s="86"/>
      <c r="CR495" s="86"/>
      <c r="CS495" s="86"/>
      <c r="CU495" s="87"/>
      <c r="CW495" s="86"/>
      <c r="CX495" s="87"/>
      <c r="CY495" s="88"/>
      <c r="CZ495" s="86"/>
      <c r="DA495" s="87"/>
      <c r="DB495" s="86"/>
      <c r="DC495" s="86"/>
      <c r="DD495" s="86"/>
      <c r="DE495" s="86"/>
      <c r="DF495" s="89"/>
    </row>
    <row r="496" spans="32:110" x14ac:dyDescent="0.2">
      <c r="AF496" s="86"/>
      <c r="AH496" s="86"/>
      <c r="AJ496" s="86"/>
      <c r="AL496" s="86"/>
      <c r="AN496" s="86"/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Q496" s="86"/>
      <c r="BR496" s="86"/>
      <c r="BS496" s="86"/>
      <c r="BU496" s="86"/>
      <c r="BV496" s="86"/>
      <c r="BW496" s="86"/>
      <c r="BX496" s="86"/>
      <c r="BZ496" s="86"/>
      <c r="CA496" s="86"/>
      <c r="CB496" s="86"/>
      <c r="CC496" s="86"/>
      <c r="CD496" s="86"/>
      <c r="CF496" s="86"/>
      <c r="CG496" s="86"/>
      <c r="CH496" s="86"/>
      <c r="CI496" s="86"/>
      <c r="CK496" s="86"/>
      <c r="CL496" s="86"/>
      <c r="CM496" s="86"/>
      <c r="CN496" s="86"/>
      <c r="CP496" s="86"/>
      <c r="CQ496" s="86"/>
      <c r="CR496" s="86"/>
      <c r="CS496" s="86"/>
      <c r="CU496" s="87"/>
      <c r="CW496" s="86"/>
      <c r="CX496" s="87"/>
      <c r="CY496" s="88"/>
      <c r="CZ496" s="86"/>
      <c r="DA496" s="87"/>
      <c r="DB496" s="86"/>
      <c r="DC496" s="86"/>
      <c r="DD496" s="86"/>
      <c r="DE496" s="86"/>
      <c r="DF496" s="89"/>
    </row>
    <row r="497" spans="32:110" x14ac:dyDescent="0.2">
      <c r="AF497" s="86"/>
      <c r="AH497" s="86"/>
      <c r="AJ497" s="86"/>
      <c r="AL497" s="86"/>
      <c r="AN497" s="86"/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Q497" s="86"/>
      <c r="BR497" s="86"/>
      <c r="BS497" s="86"/>
      <c r="BU497" s="86"/>
      <c r="BV497" s="86"/>
      <c r="BW497" s="86"/>
      <c r="BX497" s="86"/>
      <c r="BZ497" s="86"/>
      <c r="CA497" s="86"/>
      <c r="CB497" s="86"/>
      <c r="CC497" s="86"/>
      <c r="CD497" s="86"/>
      <c r="CF497" s="86"/>
      <c r="CG497" s="86"/>
      <c r="CH497" s="86"/>
      <c r="CI497" s="86"/>
      <c r="CK497" s="86"/>
      <c r="CL497" s="86"/>
      <c r="CM497" s="86"/>
      <c r="CN497" s="86"/>
      <c r="CP497" s="86"/>
      <c r="CQ497" s="86"/>
      <c r="CR497" s="86"/>
      <c r="CS497" s="86"/>
      <c r="CU497" s="87"/>
      <c r="CW497" s="86"/>
      <c r="CX497" s="87"/>
      <c r="CY497" s="88"/>
      <c r="CZ497" s="86"/>
      <c r="DA497" s="87"/>
      <c r="DB497" s="86"/>
      <c r="DC497" s="86"/>
      <c r="DD497" s="86"/>
      <c r="DE497" s="86"/>
      <c r="DF497" s="89"/>
    </row>
    <row r="498" spans="32:110" x14ac:dyDescent="0.2">
      <c r="AF498" s="86"/>
      <c r="AH498" s="86"/>
      <c r="AJ498" s="86"/>
      <c r="AL498" s="86"/>
      <c r="AN498" s="86"/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Q498" s="86"/>
      <c r="BR498" s="86"/>
      <c r="BS498" s="86"/>
      <c r="BU498" s="86"/>
      <c r="BV498" s="86"/>
      <c r="BW498" s="86"/>
      <c r="BX498" s="86"/>
      <c r="BZ498" s="86"/>
      <c r="CA498" s="86"/>
      <c r="CB498" s="86"/>
      <c r="CC498" s="86"/>
      <c r="CD498" s="86"/>
      <c r="CF498" s="86"/>
      <c r="CG498" s="86"/>
      <c r="CH498" s="86"/>
      <c r="CI498" s="86"/>
      <c r="CK498" s="86"/>
      <c r="CL498" s="86"/>
      <c r="CM498" s="86"/>
      <c r="CN498" s="86"/>
      <c r="CP498" s="86"/>
      <c r="CQ498" s="86"/>
      <c r="CR498" s="86"/>
      <c r="CS498" s="86"/>
      <c r="CU498" s="87"/>
      <c r="CW498" s="86"/>
      <c r="CX498" s="87"/>
      <c r="CY498" s="88"/>
      <c r="CZ498" s="86"/>
      <c r="DA498" s="87"/>
      <c r="DB498" s="86"/>
      <c r="DC498" s="86"/>
      <c r="DD498" s="86"/>
      <c r="DE498" s="86"/>
      <c r="DF498" s="89"/>
    </row>
    <row r="499" spans="32:110" x14ac:dyDescent="0.2">
      <c r="AF499" s="86"/>
      <c r="AH499" s="86"/>
      <c r="AJ499" s="86"/>
      <c r="AL499" s="86"/>
      <c r="AN499" s="86"/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Q499" s="86"/>
      <c r="BR499" s="86"/>
      <c r="BS499" s="86"/>
      <c r="BU499" s="86"/>
      <c r="BV499" s="86"/>
      <c r="BW499" s="86"/>
      <c r="BX499" s="86"/>
      <c r="BZ499" s="86"/>
      <c r="CA499" s="86"/>
      <c r="CB499" s="86"/>
      <c r="CC499" s="86"/>
      <c r="CD499" s="86"/>
      <c r="CF499" s="86"/>
      <c r="CG499" s="86"/>
      <c r="CH499" s="86"/>
      <c r="CI499" s="86"/>
      <c r="CK499" s="86"/>
      <c r="CL499" s="86"/>
      <c r="CM499" s="86"/>
      <c r="CN499" s="86"/>
      <c r="CP499" s="86"/>
      <c r="CQ499" s="86"/>
      <c r="CR499" s="86"/>
      <c r="CS499" s="86"/>
      <c r="CU499" s="87"/>
      <c r="CW499" s="86"/>
      <c r="CX499" s="87"/>
      <c r="CY499" s="88"/>
      <c r="CZ499" s="86"/>
      <c r="DA499" s="87"/>
      <c r="DB499" s="86"/>
      <c r="DC499" s="86"/>
      <c r="DD499" s="86"/>
      <c r="DE499" s="86"/>
      <c r="DF499" s="89"/>
    </row>
    <row r="500" spans="32:110" x14ac:dyDescent="0.2">
      <c r="AF500" s="86"/>
      <c r="AH500" s="86"/>
      <c r="AJ500" s="86"/>
      <c r="AL500" s="86"/>
      <c r="AN500" s="86"/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Q500" s="86"/>
      <c r="BR500" s="86"/>
      <c r="BS500" s="86"/>
      <c r="BU500" s="86"/>
      <c r="BV500" s="86"/>
      <c r="BW500" s="86"/>
      <c r="BX500" s="86"/>
      <c r="BZ500" s="86"/>
      <c r="CA500" s="86"/>
      <c r="CB500" s="86"/>
      <c r="CC500" s="86"/>
      <c r="CD500" s="86"/>
      <c r="CF500" s="86"/>
      <c r="CG500" s="86"/>
      <c r="CH500" s="86"/>
      <c r="CI500" s="86"/>
      <c r="CK500" s="86"/>
      <c r="CL500" s="86"/>
      <c r="CM500" s="86"/>
      <c r="CN500" s="86"/>
      <c r="CP500" s="86"/>
      <c r="CQ500" s="86"/>
      <c r="CR500" s="86"/>
      <c r="CS500" s="86"/>
      <c r="CU500" s="87"/>
      <c r="CW500" s="86"/>
      <c r="CX500" s="87"/>
      <c r="CY500" s="88"/>
      <c r="CZ500" s="86"/>
      <c r="DA500" s="87"/>
      <c r="DB500" s="86"/>
      <c r="DC500" s="86"/>
      <c r="DD500" s="86"/>
      <c r="DE500" s="86"/>
      <c r="DF500" s="89"/>
    </row>
    <row r="501" spans="32:110" x14ac:dyDescent="0.2">
      <c r="AF501" s="86"/>
      <c r="AH501" s="86"/>
      <c r="AJ501" s="86"/>
      <c r="AL501" s="86"/>
      <c r="AN501" s="86"/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Q501" s="86"/>
      <c r="BR501" s="86"/>
      <c r="BS501" s="86"/>
      <c r="BU501" s="86"/>
      <c r="BV501" s="86"/>
      <c r="BW501" s="86"/>
      <c r="BX501" s="86"/>
      <c r="BZ501" s="86"/>
      <c r="CA501" s="86"/>
      <c r="CB501" s="86"/>
      <c r="CC501" s="86"/>
      <c r="CD501" s="86"/>
      <c r="CF501" s="86"/>
      <c r="CG501" s="86"/>
      <c r="CH501" s="86"/>
      <c r="CI501" s="86"/>
      <c r="CK501" s="86"/>
      <c r="CL501" s="86"/>
      <c r="CM501" s="86"/>
      <c r="CN501" s="86"/>
      <c r="CP501" s="86"/>
      <c r="CQ501" s="86"/>
      <c r="CR501" s="86"/>
      <c r="CS501" s="86"/>
      <c r="CU501" s="87"/>
      <c r="CW501" s="86"/>
      <c r="CX501" s="87"/>
      <c r="CY501" s="88"/>
      <c r="CZ501" s="86"/>
      <c r="DA501" s="87"/>
      <c r="DB501" s="86"/>
      <c r="DC501" s="86"/>
      <c r="DD501" s="86"/>
      <c r="DE501" s="86"/>
      <c r="DF501" s="89"/>
    </row>
    <row r="502" spans="32:110" x14ac:dyDescent="0.2">
      <c r="AF502" s="86"/>
      <c r="AH502" s="86"/>
      <c r="AJ502" s="86"/>
      <c r="AL502" s="86"/>
      <c r="AN502" s="86"/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Q502" s="86"/>
      <c r="BR502" s="86"/>
      <c r="BS502" s="86"/>
      <c r="BU502" s="86"/>
      <c r="BV502" s="86"/>
      <c r="BW502" s="86"/>
      <c r="BX502" s="86"/>
      <c r="BZ502" s="86"/>
      <c r="CA502" s="86"/>
      <c r="CB502" s="86"/>
      <c r="CC502" s="86"/>
      <c r="CD502" s="86"/>
      <c r="CF502" s="86"/>
      <c r="CG502" s="86"/>
      <c r="CH502" s="86"/>
      <c r="CI502" s="86"/>
      <c r="CK502" s="86"/>
      <c r="CL502" s="86"/>
      <c r="CM502" s="86"/>
      <c r="CN502" s="86"/>
      <c r="CP502" s="86"/>
      <c r="CQ502" s="86"/>
      <c r="CR502" s="86"/>
      <c r="CS502" s="86"/>
      <c r="CU502" s="87"/>
      <c r="CW502" s="86"/>
      <c r="CX502" s="87"/>
      <c r="CY502" s="88"/>
      <c r="CZ502" s="86"/>
      <c r="DA502" s="87"/>
      <c r="DB502" s="86"/>
      <c r="DC502" s="86"/>
      <c r="DD502" s="86"/>
      <c r="DE502" s="86"/>
      <c r="DF502" s="89"/>
    </row>
    <row r="503" spans="32:110" x14ac:dyDescent="0.2">
      <c r="AF503" s="86"/>
      <c r="AH503" s="86"/>
      <c r="AJ503" s="86"/>
      <c r="AL503" s="86"/>
      <c r="AN503" s="86"/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Q503" s="86"/>
      <c r="BR503" s="86"/>
      <c r="BS503" s="86"/>
      <c r="BU503" s="86"/>
      <c r="BV503" s="86"/>
      <c r="BW503" s="86"/>
      <c r="BX503" s="86"/>
      <c r="BZ503" s="86"/>
      <c r="CA503" s="86"/>
      <c r="CB503" s="86"/>
      <c r="CC503" s="86"/>
      <c r="CD503" s="86"/>
      <c r="CF503" s="86"/>
      <c r="CG503" s="86"/>
      <c r="CH503" s="86"/>
      <c r="CI503" s="86"/>
      <c r="CK503" s="86"/>
      <c r="CL503" s="86"/>
      <c r="CM503" s="86"/>
      <c r="CN503" s="86"/>
      <c r="CP503" s="86"/>
      <c r="CQ503" s="86"/>
      <c r="CR503" s="86"/>
      <c r="CS503" s="86"/>
      <c r="CU503" s="87"/>
      <c r="CW503" s="86"/>
      <c r="CX503" s="87"/>
      <c r="CY503" s="88"/>
      <c r="CZ503" s="86"/>
      <c r="DA503" s="87"/>
      <c r="DB503" s="86"/>
      <c r="DC503" s="86"/>
      <c r="DD503" s="86"/>
      <c r="DE503" s="86"/>
      <c r="DF503" s="89"/>
    </row>
    <row r="504" spans="32:110" x14ac:dyDescent="0.2">
      <c r="AF504" s="86"/>
      <c r="AH504" s="86"/>
      <c r="AJ504" s="86"/>
      <c r="AL504" s="86"/>
      <c r="AN504" s="86"/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Q504" s="86"/>
      <c r="BR504" s="86"/>
      <c r="BS504" s="86"/>
      <c r="BU504" s="86"/>
      <c r="BV504" s="86"/>
      <c r="BW504" s="86"/>
      <c r="BX504" s="86"/>
      <c r="BZ504" s="86"/>
      <c r="CA504" s="86"/>
      <c r="CB504" s="86"/>
      <c r="CC504" s="86"/>
      <c r="CD504" s="86"/>
      <c r="CF504" s="86"/>
      <c r="CG504" s="86"/>
      <c r="CH504" s="86"/>
      <c r="CI504" s="86"/>
      <c r="CK504" s="86"/>
      <c r="CL504" s="86"/>
      <c r="CM504" s="86"/>
      <c r="CN504" s="86"/>
      <c r="CP504" s="86"/>
      <c r="CQ504" s="86"/>
      <c r="CR504" s="86"/>
      <c r="CS504" s="86"/>
      <c r="CU504" s="87"/>
      <c r="CW504" s="86"/>
      <c r="CX504" s="87"/>
      <c r="CY504" s="88"/>
      <c r="CZ504" s="86"/>
      <c r="DA504" s="87"/>
      <c r="DB504" s="86"/>
      <c r="DC504" s="86"/>
      <c r="DD504" s="86"/>
      <c r="DE504" s="86"/>
      <c r="DF504" s="89"/>
    </row>
    <row r="505" spans="32:110" x14ac:dyDescent="0.2">
      <c r="AF505" s="86"/>
      <c r="AH505" s="86"/>
      <c r="AJ505" s="86"/>
      <c r="AL505" s="86"/>
      <c r="AN505" s="86"/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Q505" s="86"/>
      <c r="BR505" s="86"/>
      <c r="BS505" s="86"/>
      <c r="BU505" s="86"/>
      <c r="BV505" s="86"/>
      <c r="BW505" s="86"/>
      <c r="BX505" s="86"/>
      <c r="BZ505" s="86"/>
      <c r="CA505" s="86"/>
      <c r="CB505" s="86"/>
      <c r="CC505" s="86"/>
      <c r="CD505" s="86"/>
      <c r="CF505" s="86"/>
      <c r="CG505" s="86"/>
      <c r="CH505" s="86"/>
      <c r="CI505" s="86"/>
      <c r="CK505" s="86"/>
      <c r="CL505" s="86"/>
      <c r="CM505" s="86"/>
      <c r="CN505" s="86"/>
      <c r="CP505" s="86"/>
      <c r="CQ505" s="86"/>
      <c r="CR505" s="86"/>
      <c r="CS505" s="86"/>
      <c r="CU505" s="87"/>
      <c r="CW505" s="86"/>
      <c r="CX505" s="87"/>
      <c r="CY505" s="88"/>
      <c r="CZ505" s="86"/>
      <c r="DA505" s="87"/>
      <c r="DB505" s="86"/>
      <c r="DC505" s="86"/>
      <c r="DD505" s="86"/>
      <c r="DE505" s="86"/>
      <c r="DF505" s="89"/>
    </row>
    <row r="506" spans="32:110" x14ac:dyDescent="0.2">
      <c r="AF506" s="86"/>
      <c r="AH506" s="86"/>
      <c r="AJ506" s="86"/>
      <c r="AL506" s="86"/>
      <c r="AN506" s="86"/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Q506" s="86"/>
      <c r="BR506" s="86"/>
      <c r="BS506" s="86"/>
      <c r="BU506" s="86"/>
      <c r="BV506" s="86"/>
      <c r="BW506" s="86"/>
      <c r="BX506" s="86"/>
      <c r="BZ506" s="86"/>
      <c r="CA506" s="86"/>
      <c r="CB506" s="86"/>
      <c r="CC506" s="86"/>
      <c r="CD506" s="86"/>
      <c r="CF506" s="86"/>
      <c r="CG506" s="86"/>
      <c r="CH506" s="86"/>
      <c r="CI506" s="86"/>
      <c r="CK506" s="86"/>
      <c r="CL506" s="86"/>
      <c r="CM506" s="86"/>
      <c r="CN506" s="86"/>
      <c r="CP506" s="86"/>
      <c r="CQ506" s="86"/>
      <c r="CR506" s="86"/>
      <c r="CS506" s="86"/>
      <c r="CU506" s="87"/>
      <c r="CW506" s="86"/>
      <c r="CX506" s="87"/>
      <c r="CY506" s="88"/>
      <c r="CZ506" s="86"/>
      <c r="DA506" s="87"/>
      <c r="DB506" s="86"/>
      <c r="DC506" s="86"/>
      <c r="DD506" s="86"/>
      <c r="DE506" s="86"/>
      <c r="DF506" s="89"/>
    </row>
    <row r="507" spans="32:110" x14ac:dyDescent="0.2">
      <c r="AF507" s="86"/>
      <c r="AH507" s="86"/>
      <c r="AJ507" s="86"/>
      <c r="AL507" s="86"/>
      <c r="AN507" s="86"/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Q507" s="86"/>
      <c r="BR507" s="86"/>
      <c r="BS507" s="86"/>
      <c r="BU507" s="86"/>
      <c r="BV507" s="86"/>
      <c r="BW507" s="86"/>
      <c r="BX507" s="86"/>
      <c r="BZ507" s="86"/>
      <c r="CA507" s="86"/>
      <c r="CB507" s="86"/>
      <c r="CC507" s="86"/>
      <c r="CD507" s="86"/>
      <c r="CF507" s="86"/>
      <c r="CG507" s="86"/>
      <c r="CH507" s="86"/>
      <c r="CI507" s="86"/>
      <c r="CK507" s="86"/>
      <c r="CL507" s="86"/>
      <c r="CM507" s="86"/>
      <c r="CN507" s="86"/>
      <c r="CP507" s="86"/>
      <c r="CQ507" s="86"/>
      <c r="CR507" s="86"/>
      <c r="CS507" s="86"/>
      <c r="CU507" s="87"/>
      <c r="CW507" s="86"/>
      <c r="CX507" s="87"/>
      <c r="CY507" s="88"/>
      <c r="CZ507" s="86"/>
      <c r="DA507" s="87"/>
      <c r="DB507" s="86"/>
      <c r="DC507" s="86"/>
      <c r="DD507" s="86"/>
      <c r="DE507" s="86"/>
      <c r="DF507" s="89"/>
    </row>
    <row r="508" spans="32:110" x14ac:dyDescent="0.2">
      <c r="AF508" s="86"/>
      <c r="AH508" s="86"/>
      <c r="AJ508" s="86"/>
      <c r="AL508" s="86"/>
      <c r="AN508" s="86"/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Q508" s="86"/>
      <c r="BR508" s="86"/>
      <c r="BS508" s="86"/>
      <c r="BU508" s="86"/>
      <c r="BV508" s="86"/>
      <c r="BW508" s="86"/>
      <c r="BX508" s="86"/>
      <c r="BZ508" s="86"/>
      <c r="CA508" s="86"/>
      <c r="CB508" s="86"/>
      <c r="CC508" s="86"/>
      <c r="CD508" s="86"/>
      <c r="CF508" s="86"/>
      <c r="CG508" s="86"/>
      <c r="CH508" s="86"/>
      <c r="CI508" s="86"/>
      <c r="CK508" s="86"/>
      <c r="CL508" s="86"/>
      <c r="CM508" s="86"/>
      <c r="CN508" s="86"/>
      <c r="CP508" s="86"/>
      <c r="CQ508" s="86"/>
      <c r="CR508" s="86"/>
      <c r="CS508" s="86"/>
      <c r="CU508" s="87"/>
      <c r="CW508" s="86"/>
      <c r="CX508" s="87"/>
      <c r="CY508" s="88"/>
      <c r="CZ508" s="86"/>
      <c r="DA508" s="87"/>
      <c r="DB508" s="86"/>
      <c r="DC508" s="86"/>
      <c r="DD508" s="86"/>
      <c r="DE508" s="86"/>
      <c r="DF508" s="89"/>
    </row>
    <row r="509" spans="32:110" x14ac:dyDescent="0.2">
      <c r="AF509" s="86"/>
      <c r="AH509" s="86"/>
      <c r="AJ509" s="86"/>
      <c r="AL509" s="86"/>
      <c r="AN509" s="86"/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Q509" s="86"/>
      <c r="BR509" s="86"/>
      <c r="BS509" s="86"/>
      <c r="BU509" s="86"/>
      <c r="BV509" s="86"/>
      <c r="BW509" s="86"/>
      <c r="BX509" s="86"/>
      <c r="BZ509" s="86"/>
      <c r="CA509" s="86"/>
      <c r="CB509" s="86"/>
      <c r="CC509" s="86"/>
      <c r="CD509" s="86"/>
      <c r="CF509" s="86"/>
      <c r="CG509" s="86"/>
      <c r="CH509" s="86"/>
      <c r="CI509" s="86"/>
      <c r="CK509" s="86"/>
      <c r="CL509" s="86"/>
      <c r="CM509" s="86"/>
      <c r="CN509" s="86"/>
      <c r="CP509" s="86"/>
      <c r="CQ509" s="86"/>
      <c r="CR509" s="86"/>
      <c r="CS509" s="86"/>
      <c r="CU509" s="87"/>
      <c r="CW509" s="86"/>
      <c r="CX509" s="87"/>
      <c r="CY509" s="88"/>
      <c r="CZ509" s="86"/>
      <c r="DA509" s="87"/>
      <c r="DB509" s="86"/>
      <c r="DC509" s="86"/>
      <c r="DD509" s="86"/>
      <c r="DE509" s="86"/>
      <c r="DF509" s="89"/>
    </row>
    <row r="510" spans="32:110" x14ac:dyDescent="0.2">
      <c r="AF510" s="86"/>
      <c r="AH510" s="86"/>
      <c r="AJ510" s="86"/>
      <c r="AL510" s="86"/>
      <c r="AN510" s="86"/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Q510" s="86"/>
      <c r="BR510" s="86"/>
      <c r="BS510" s="86"/>
      <c r="BU510" s="86"/>
      <c r="BV510" s="86"/>
      <c r="BW510" s="86"/>
      <c r="BX510" s="86"/>
      <c r="BZ510" s="86"/>
      <c r="CA510" s="86"/>
      <c r="CB510" s="86"/>
      <c r="CC510" s="86"/>
      <c r="CD510" s="86"/>
      <c r="CF510" s="86"/>
      <c r="CG510" s="86"/>
      <c r="CH510" s="86"/>
      <c r="CI510" s="86"/>
      <c r="CK510" s="86"/>
      <c r="CL510" s="86"/>
      <c r="CM510" s="86"/>
      <c r="CN510" s="86"/>
      <c r="CP510" s="86"/>
      <c r="CQ510" s="86"/>
      <c r="CR510" s="86"/>
      <c r="CS510" s="86"/>
      <c r="CU510" s="87"/>
      <c r="CW510" s="86"/>
      <c r="CX510" s="87"/>
      <c r="CY510" s="88"/>
      <c r="CZ510" s="86"/>
      <c r="DA510" s="87"/>
      <c r="DB510" s="86"/>
      <c r="DC510" s="86"/>
      <c r="DD510" s="86"/>
      <c r="DE510" s="86"/>
      <c r="DF510" s="89"/>
    </row>
    <row r="511" spans="32:110" x14ac:dyDescent="0.2">
      <c r="AF511" s="86"/>
      <c r="AH511" s="86"/>
      <c r="AJ511" s="86"/>
      <c r="AL511" s="86"/>
      <c r="AN511" s="86"/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Q511" s="86"/>
      <c r="BR511" s="86"/>
      <c r="BS511" s="86"/>
      <c r="BU511" s="86"/>
      <c r="BV511" s="86"/>
      <c r="BW511" s="86"/>
      <c r="BX511" s="86"/>
      <c r="BZ511" s="86"/>
      <c r="CA511" s="86"/>
      <c r="CB511" s="86"/>
      <c r="CC511" s="86"/>
      <c r="CD511" s="86"/>
      <c r="CF511" s="86"/>
      <c r="CG511" s="86"/>
      <c r="CH511" s="86"/>
      <c r="CI511" s="86"/>
      <c r="CK511" s="86"/>
      <c r="CL511" s="86"/>
      <c r="CM511" s="86"/>
      <c r="CN511" s="86"/>
      <c r="CP511" s="86"/>
      <c r="CQ511" s="86"/>
      <c r="CR511" s="86"/>
      <c r="CS511" s="86"/>
      <c r="CU511" s="87"/>
      <c r="CW511" s="86"/>
      <c r="CX511" s="87"/>
      <c r="CY511" s="88"/>
      <c r="CZ511" s="86"/>
      <c r="DA511" s="87"/>
      <c r="DB511" s="86"/>
      <c r="DC511" s="86"/>
      <c r="DD511" s="86"/>
      <c r="DE511" s="86"/>
      <c r="DF511" s="89"/>
    </row>
    <row r="512" spans="32:110" x14ac:dyDescent="0.2">
      <c r="AF512" s="86"/>
      <c r="AH512" s="86"/>
      <c r="AJ512" s="86"/>
      <c r="AL512" s="86"/>
      <c r="AN512" s="86"/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Q512" s="86"/>
      <c r="BR512" s="86"/>
      <c r="BS512" s="86"/>
      <c r="BU512" s="86"/>
      <c r="BV512" s="86"/>
      <c r="BW512" s="86"/>
      <c r="BX512" s="86"/>
      <c r="BZ512" s="86"/>
      <c r="CA512" s="86"/>
      <c r="CB512" s="86"/>
      <c r="CC512" s="86"/>
      <c r="CD512" s="86"/>
      <c r="CF512" s="86"/>
      <c r="CG512" s="86"/>
      <c r="CH512" s="86"/>
      <c r="CI512" s="86"/>
      <c r="CK512" s="86"/>
      <c r="CL512" s="86"/>
      <c r="CM512" s="86"/>
      <c r="CN512" s="86"/>
      <c r="CP512" s="86"/>
      <c r="CQ512" s="86"/>
      <c r="CR512" s="86"/>
      <c r="CS512" s="86"/>
      <c r="CU512" s="87"/>
      <c r="CW512" s="86"/>
      <c r="CX512" s="87"/>
      <c r="CY512" s="88"/>
      <c r="CZ512" s="86"/>
      <c r="DA512" s="87"/>
      <c r="DB512" s="86"/>
      <c r="DC512" s="86"/>
      <c r="DD512" s="86"/>
      <c r="DE512" s="86"/>
      <c r="DF512" s="89"/>
    </row>
    <row r="513" spans="32:110" x14ac:dyDescent="0.2">
      <c r="AF513" s="86"/>
      <c r="AH513" s="86"/>
      <c r="AJ513" s="86"/>
      <c r="AL513" s="86"/>
      <c r="AN513" s="86"/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Q513" s="86"/>
      <c r="BR513" s="86"/>
      <c r="BS513" s="86"/>
      <c r="BU513" s="86"/>
      <c r="BV513" s="86"/>
      <c r="BW513" s="86"/>
      <c r="BX513" s="86"/>
      <c r="BZ513" s="86"/>
      <c r="CA513" s="86"/>
      <c r="CB513" s="86"/>
      <c r="CC513" s="86"/>
      <c r="CD513" s="86"/>
      <c r="CF513" s="86"/>
      <c r="CG513" s="86"/>
      <c r="CH513" s="86"/>
      <c r="CI513" s="86"/>
      <c r="CK513" s="86"/>
      <c r="CL513" s="86"/>
      <c r="CM513" s="86"/>
      <c r="CN513" s="86"/>
      <c r="CP513" s="86"/>
      <c r="CQ513" s="86"/>
      <c r="CR513" s="86"/>
      <c r="CS513" s="86"/>
      <c r="CU513" s="87"/>
      <c r="CW513" s="86"/>
      <c r="CX513" s="87"/>
      <c r="CY513" s="88"/>
      <c r="CZ513" s="86"/>
      <c r="DA513" s="87"/>
      <c r="DB513" s="86"/>
      <c r="DC513" s="86"/>
      <c r="DD513" s="86"/>
      <c r="DE513" s="86"/>
      <c r="DF513" s="89"/>
    </row>
    <row r="514" spans="32:110" x14ac:dyDescent="0.2">
      <c r="AF514" s="86"/>
      <c r="AH514" s="86"/>
      <c r="AJ514" s="86"/>
      <c r="AL514" s="86"/>
      <c r="AN514" s="86"/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Q514" s="86"/>
      <c r="BR514" s="86"/>
      <c r="BS514" s="86"/>
      <c r="BU514" s="86"/>
      <c r="BV514" s="86"/>
      <c r="BW514" s="86"/>
      <c r="BX514" s="86"/>
      <c r="BZ514" s="86"/>
      <c r="CA514" s="86"/>
      <c r="CB514" s="86"/>
      <c r="CC514" s="86"/>
      <c r="CD514" s="86"/>
      <c r="CF514" s="86"/>
      <c r="CG514" s="86"/>
      <c r="CH514" s="86"/>
      <c r="CI514" s="86"/>
      <c r="CK514" s="86"/>
      <c r="CL514" s="86"/>
      <c r="CM514" s="86"/>
      <c r="CN514" s="86"/>
      <c r="CP514" s="86"/>
      <c r="CQ514" s="86"/>
      <c r="CR514" s="86"/>
      <c r="CS514" s="86"/>
      <c r="CU514" s="87"/>
      <c r="CW514" s="86"/>
      <c r="CX514" s="87"/>
      <c r="CY514" s="88"/>
      <c r="CZ514" s="86"/>
      <c r="DA514" s="87"/>
      <c r="DB514" s="86"/>
      <c r="DC514" s="86"/>
      <c r="DD514" s="86"/>
      <c r="DE514" s="86"/>
      <c r="DF514" s="89"/>
    </row>
    <row r="515" spans="32:110" x14ac:dyDescent="0.2">
      <c r="AF515" s="86"/>
      <c r="AH515" s="86"/>
      <c r="AJ515" s="86"/>
      <c r="AL515" s="86"/>
      <c r="AN515" s="86"/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Q515" s="86"/>
      <c r="BR515" s="86"/>
      <c r="BS515" s="86"/>
      <c r="BU515" s="86"/>
      <c r="BV515" s="86"/>
      <c r="BW515" s="86"/>
      <c r="BX515" s="86"/>
      <c r="BZ515" s="86"/>
      <c r="CA515" s="86"/>
      <c r="CB515" s="86"/>
      <c r="CC515" s="86"/>
      <c r="CD515" s="86"/>
      <c r="CF515" s="86"/>
      <c r="CG515" s="86"/>
      <c r="CH515" s="86"/>
      <c r="CI515" s="86"/>
      <c r="CK515" s="86"/>
      <c r="CL515" s="86"/>
      <c r="CM515" s="86"/>
      <c r="CN515" s="86"/>
      <c r="CP515" s="86"/>
      <c r="CQ515" s="86"/>
      <c r="CR515" s="86"/>
      <c r="CS515" s="86"/>
      <c r="CU515" s="87"/>
      <c r="CW515" s="86"/>
      <c r="CX515" s="87"/>
      <c r="CY515" s="88"/>
      <c r="CZ515" s="86"/>
      <c r="DA515" s="87"/>
      <c r="DB515" s="86"/>
      <c r="DC515" s="86"/>
      <c r="DD515" s="86"/>
      <c r="DE515" s="86"/>
      <c r="DF515" s="89"/>
    </row>
    <row r="516" spans="32:110" x14ac:dyDescent="0.2">
      <c r="AF516" s="86"/>
      <c r="AH516" s="86"/>
      <c r="AJ516" s="86"/>
      <c r="AL516" s="86"/>
      <c r="AN516" s="86"/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Q516" s="86"/>
      <c r="BR516" s="86"/>
      <c r="BS516" s="86"/>
      <c r="BU516" s="86"/>
      <c r="BV516" s="86"/>
      <c r="BW516" s="86"/>
      <c r="BX516" s="86"/>
      <c r="BZ516" s="86"/>
      <c r="CA516" s="86"/>
      <c r="CB516" s="86"/>
      <c r="CC516" s="86"/>
      <c r="CD516" s="86"/>
      <c r="CF516" s="86"/>
      <c r="CG516" s="86"/>
      <c r="CH516" s="86"/>
      <c r="CI516" s="86"/>
      <c r="CK516" s="86"/>
      <c r="CL516" s="86"/>
      <c r="CM516" s="86"/>
      <c r="CN516" s="86"/>
      <c r="CP516" s="86"/>
      <c r="CQ516" s="86"/>
      <c r="CR516" s="86"/>
      <c r="CS516" s="86"/>
      <c r="CU516" s="87"/>
      <c r="CW516" s="86"/>
      <c r="CX516" s="87"/>
      <c r="CY516" s="88"/>
      <c r="CZ516" s="86"/>
      <c r="DA516" s="87"/>
      <c r="DB516" s="86"/>
      <c r="DC516" s="86"/>
      <c r="DD516" s="86"/>
      <c r="DE516" s="86"/>
      <c r="DF516" s="89"/>
    </row>
    <row r="517" spans="32:110" x14ac:dyDescent="0.2">
      <c r="AF517" s="86"/>
      <c r="AH517" s="86"/>
      <c r="AJ517" s="86"/>
      <c r="AL517" s="86"/>
      <c r="AN517" s="86"/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Q517" s="86"/>
      <c r="BR517" s="86"/>
      <c r="BS517" s="86"/>
      <c r="BU517" s="86"/>
      <c r="BV517" s="86"/>
      <c r="BW517" s="86"/>
      <c r="BX517" s="86"/>
      <c r="BZ517" s="86"/>
      <c r="CA517" s="86"/>
      <c r="CB517" s="86"/>
      <c r="CC517" s="86"/>
      <c r="CD517" s="86"/>
      <c r="CF517" s="86"/>
      <c r="CG517" s="86"/>
      <c r="CH517" s="86"/>
      <c r="CI517" s="86"/>
      <c r="CK517" s="86"/>
      <c r="CL517" s="86"/>
      <c r="CM517" s="86"/>
      <c r="CN517" s="86"/>
      <c r="CP517" s="86"/>
      <c r="CQ517" s="86"/>
      <c r="CR517" s="86"/>
      <c r="CS517" s="86"/>
      <c r="CU517" s="87"/>
      <c r="CW517" s="86"/>
      <c r="CX517" s="87"/>
      <c r="CY517" s="88"/>
      <c r="CZ517" s="86"/>
      <c r="DA517" s="87"/>
      <c r="DB517" s="86"/>
      <c r="DC517" s="86"/>
      <c r="DD517" s="86"/>
      <c r="DE517" s="86"/>
      <c r="DF517" s="89"/>
    </row>
    <row r="518" spans="32:110" x14ac:dyDescent="0.2">
      <c r="AF518" s="86"/>
      <c r="AH518" s="86"/>
      <c r="AJ518" s="86"/>
      <c r="AL518" s="86"/>
      <c r="AN518" s="86"/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Q518" s="86"/>
      <c r="BR518" s="86"/>
      <c r="BS518" s="86"/>
      <c r="BU518" s="86"/>
      <c r="BV518" s="86"/>
      <c r="BW518" s="86"/>
      <c r="BX518" s="86"/>
      <c r="BZ518" s="86"/>
      <c r="CA518" s="86"/>
      <c r="CB518" s="86"/>
      <c r="CC518" s="86"/>
      <c r="CD518" s="86"/>
      <c r="CF518" s="86"/>
      <c r="CG518" s="86"/>
      <c r="CH518" s="86"/>
      <c r="CI518" s="86"/>
      <c r="CK518" s="86"/>
      <c r="CL518" s="86"/>
      <c r="CM518" s="86"/>
      <c r="CN518" s="86"/>
      <c r="CP518" s="86"/>
      <c r="CQ518" s="86"/>
      <c r="CR518" s="86"/>
      <c r="CS518" s="86"/>
      <c r="CU518" s="87"/>
      <c r="CW518" s="86"/>
      <c r="CX518" s="87"/>
      <c r="CY518" s="88"/>
      <c r="CZ518" s="86"/>
      <c r="DA518" s="87"/>
      <c r="DB518" s="86"/>
      <c r="DC518" s="86"/>
      <c r="DD518" s="86"/>
      <c r="DE518" s="86"/>
      <c r="DF518" s="89"/>
    </row>
    <row r="519" spans="32:110" x14ac:dyDescent="0.2">
      <c r="AF519" s="86"/>
      <c r="AH519" s="86"/>
      <c r="AJ519" s="86"/>
      <c r="AL519" s="86"/>
      <c r="AN519" s="86"/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Q519" s="86"/>
      <c r="BR519" s="86"/>
      <c r="BS519" s="86"/>
      <c r="BU519" s="86"/>
      <c r="BV519" s="86"/>
      <c r="BW519" s="86"/>
      <c r="BX519" s="86"/>
      <c r="BZ519" s="86"/>
      <c r="CA519" s="86"/>
      <c r="CB519" s="86"/>
      <c r="CC519" s="86"/>
      <c r="CD519" s="86"/>
      <c r="CF519" s="86"/>
      <c r="CG519" s="86"/>
      <c r="CH519" s="86"/>
      <c r="CI519" s="86"/>
      <c r="CK519" s="86"/>
      <c r="CL519" s="86"/>
      <c r="CM519" s="86"/>
      <c r="CN519" s="86"/>
      <c r="CP519" s="86"/>
      <c r="CQ519" s="86"/>
      <c r="CR519" s="86"/>
      <c r="CS519" s="86"/>
      <c r="CU519" s="87"/>
      <c r="CW519" s="86"/>
      <c r="CX519" s="87"/>
      <c r="CY519" s="88"/>
      <c r="CZ519" s="86"/>
      <c r="DA519" s="87"/>
      <c r="DB519" s="86"/>
      <c r="DC519" s="86"/>
      <c r="DD519" s="86"/>
      <c r="DE519" s="86"/>
      <c r="DF519" s="89"/>
    </row>
    <row r="520" spans="32:110" x14ac:dyDescent="0.2">
      <c r="AF520" s="86"/>
      <c r="AH520" s="86"/>
      <c r="AJ520" s="86"/>
      <c r="AL520" s="86"/>
      <c r="AN520" s="86"/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Q520" s="86"/>
      <c r="BR520" s="86"/>
      <c r="BS520" s="86"/>
      <c r="BU520" s="86"/>
      <c r="BV520" s="86"/>
      <c r="BW520" s="86"/>
      <c r="BX520" s="86"/>
      <c r="BZ520" s="86"/>
      <c r="CA520" s="86"/>
      <c r="CB520" s="86"/>
      <c r="CC520" s="86"/>
      <c r="CD520" s="86"/>
      <c r="CF520" s="86"/>
      <c r="CG520" s="86"/>
      <c r="CH520" s="86"/>
      <c r="CI520" s="86"/>
      <c r="CK520" s="86"/>
      <c r="CL520" s="86"/>
      <c r="CM520" s="86"/>
      <c r="CN520" s="86"/>
      <c r="CP520" s="86"/>
      <c r="CQ520" s="86"/>
      <c r="CR520" s="86"/>
      <c r="CS520" s="86"/>
      <c r="CU520" s="87"/>
      <c r="CW520" s="86"/>
      <c r="CX520" s="87"/>
      <c r="CY520" s="88"/>
      <c r="CZ520" s="86"/>
      <c r="DA520" s="87"/>
      <c r="DB520" s="86"/>
      <c r="DC520" s="86"/>
      <c r="DD520" s="86"/>
      <c r="DE520" s="86"/>
      <c r="DF520" s="89"/>
    </row>
    <row r="521" spans="32:110" x14ac:dyDescent="0.2">
      <c r="AF521" s="86"/>
      <c r="AH521" s="86"/>
      <c r="AJ521" s="86"/>
      <c r="AL521" s="86"/>
      <c r="AN521" s="86"/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Q521" s="86"/>
      <c r="BR521" s="86"/>
      <c r="BS521" s="86"/>
      <c r="BU521" s="86"/>
      <c r="BV521" s="86"/>
      <c r="BW521" s="86"/>
      <c r="BX521" s="86"/>
      <c r="BZ521" s="86"/>
      <c r="CA521" s="86"/>
      <c r="CB521" s="86"/>
      <c r="CC521" s="86"/>
      <c r="CD521" s="86"/>
      <c r="CF521" s="86"/>
      <c r="CG521" s="86"/>
      <c r="CH521" s="86"/>
      <c r="CI521" s="86"/>
      <c r="CK521" s="86"/>
      <c r="CL521" s="86"/>
      <c r="CM521" s="86"/>
      <c r="CN521" s="86"/>
      <c r="CP521" s="86"/>
      <c r="CQ521" s="86"/>
      <c r="CR521" s="86"/>
      <c r="CS521" s="86"/>
      <c r="CU521" s="87"/>
      <c r="CW521" s="86"/>
      <c r="CX521" s="87"/>
      <c r="CY521" s="88"/>
      <c r="CZ521" s="86"/>
      <c r="DA521" s="87"/>
      <c r="DB521" s="86"/>
      <c r="DC521" s="86"/>
      <c r="DD521" s="86"/>
      <c r="DE521" s="86"/>
      <c r="DF521" s="89"/>
    </row>
    <row r="522" spans="32:110" x14ac:dyDescent="0.2">
      <c r="AF522" s="86"/>
      <c r="AH522" s="86"/>
      <c r="AJ522" s="86"/>
      <c r="AL522" s="86"/>
      <c r="AN522" s="86"/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Q522" s="86"/>
      <c r="BR522" s="86"/>
      <c r="BS522" s="86"/>
      <c r="BU522" s="86"/>
      <c r="BV522" s="86"/>
      <c r="BW522" s="86"/>
      <c r="BX522" s="86"/>
      <c r="BZ522" s="86"/>
      <c r="CA522" s="86"/>
      <c r="CB522" s="86"/>
      <c r="CC522" s="86"/>
      <c r="CD522" s="86"/>
      <c r="CF522" s="86"/>
      <c r="CG522" s="86"/>
      <c r="CH522" s="86"/>
      <c r="CI522" s="86"/>
      <c r="CK522" s="86"/>
      <c r="CL522" s="86"/>
      <c r="CM522" s="86"/>
      <c r="CN522" s="86"/>
      <c r="CP522" s="86"/>
      <c r="CQ522" s="86"/>
      <c r="CR522" s="86"/>
      <c r="CS522" s="86"/>
      <c r="CU522" s="87"/>
      <c r="CW522" s="86"/>
      <c r="CX522" s="87"/>
      <c r="CY522" s="88"/>
      <c r="CZ522" s="86"/>
      <c r="DA522" s="87"/>
      <c r="DB522" s="86"/>
      <c r="DC522" s="86"/>
      <c r="DD522" s="86"/>
      <c r="DE522" s="86"/>
      <c r="DF522" s="89"/>
    </row>
    <row r="523" spans="32:110" x14ac:dyDescent="0.2">
      <c r="AF523" s="86"/>
      <c r="AH523" s="86"/>
      <c r="AJ523" s="86"/>
      <c r="AL523" s="86"/>
      <c r="AN523" s="86"/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Q523" s="86"/>
      <c r="BR523" s="86"/>
      <c r="BS523" s="86"/>
      <c r="BU523" s="86"/>
      <c r="BV523" s="86"/>
      <c r="BW523" s="86"/>
      <c r="BX523" s="86"/>
      <c r="BZ523" s="86"/>
      <c r="CA523" s="86"/>
      <c r="CB523" s="86"/>
      <c r="CC523" s="86"/>
      <c r="CD523" s="86"/>
      <c r="CF523" s="86"/>
      <c r="CG523" s="86"/>
      <c r="CH523" s="86"/>
      <c r="CI523" s="86"/>
      <c r="CK523" s="86"/>
      <c r="CL523" s="86"/>
      <c r="CM523" s="86"/>
      <c r="CN523" s="86"/>
      <c r="CP523" s="86"/>
      <c r="CQ523" s="86"/>
      <c r="CR523" s="86"/>
      <c r="CS523" s="86"/>
      <c r="CU523" s="87"/>
      <c r="CW523" s="86"/>
      <c r="CX523" s="87"/>
      <c r="CY523" s="88"/>
      <c r="CZ523" s="86"/>
      <c r="DA523" s="87"/>
      <c r="DB523" s="86"/>
      <c r="DC523" s="86"/>
      <c r="DD523" s="86"/>
      <c r="DE523" s="86"/>
      <c r="DF523" s="89"/>
    </row>
    <row r="524" spans="32:110" x14ac:dyDescent="0.2">
      <c r="AF524" s="86"/>
      <c r="AH524" s="86"/>
      <c r="AJ524" s="86"/>
      <c r="AL524" s="86"/>
      <c r="AN524" s="86"/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Q524" s="86"/>
      <c r="BR524" s="86"/>
      <c r="BS524" s="86"/>
      <c r="BU524" s="86"/>
      <c r="BV524" s="86"/>
      <c r="BW524" s="86"/>
      <c r="BX524" s="86"/>
      <c r="BZ524" s="86"/>
      <c r="CA524" s="86"/>
      <c r="CB524" s="86"/>
      <c r="CC524" s="86"/>
      <c r="CD524" s="86"/>
      <c r="CF524" s="86"/>
      <c r="CG524" s="86"/>
      <c r="CH524" s="86"/>
      <c r="CI524" s="86"/>
      <c r="CK524" s="86"/>
      <c r="CL524" s="86"/>
      <c r="CM524" s="86"/>
      <c r="CN524" s="86"/>
      <c r="CP524" s="86"/>
      <c r="CQ524" s="86"/>
      <c r="CR524" s="86"/>
      <c r="CS524" s="86"/>
      <c r="CU524" s="87"/>
      <c r="CW524" s="86"/>
      <c r="CX524" s="87"/>
      <c r="CY524" s="88"/>
      <c r="CZ524" s="86"/>
      <c r="DA524" s="87"/>
      <c r="DB524" s="86"/>
      <c r="DC524" s="86"/>
      <c r="DD524" s="86"/>
      <c r="DE524" s="86"/>
      <c r="DF524" s="89"/>
    </row>
    <row r="525" spans="32:110" x14ac:dyDescent="0.2">
      <c r="AF525" s="86"/>
      <c r="AH525" s="86"/>
      <c r="AJ525" s="86"/>
      <c r="AL525" s="86"/>
      <c r="AN525" s="86"/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Q525" s="86"/>
      <c r="BR525" s="86"/>
      <c r="BS525" s="86"/>
      <c r="BU525" s="86"/>
      <c r="BV525" s="86"/>
      <c r="BW525" s="86"/>
      <c r="BX525" s="86"/>
      <c r="BZ525" s="86"/>
      <c r="CA525" s="86"/>
      <c r="CB525" s="86"/>
      <c r="CC525" s="86"/>
      <c r="CD525" s="86"/>
      <c r="CF525" s="86"/>
      <c r="CG525" s="86"/>
      <c r="CH525" s="86"/>
      <c r="CI525" s="86"/>
      <c r="CK525" s="86"/>
      <c r="CL525" s="86"/>
      <c r="CM525" s="86"/>
      <c r="CN525" s="86"/>
      <c r="CP525" s="86"/>
      <c r="CQ525" s="86"/>
      <c r="CR525" s="86"/>
      <c r="CS525" s="86"/>
      <c r="CU525" s="87"/>
      <c r="CW525" s="86"/>
      <c r="CX525" s="87"/>
      <c r="CY525" s="88"/>
      <c r="CZ525" s="86"/>
      <c r="DA525" s="87"/>
      <c r="DB525" s="86"/>
      <c r="DC525" s="86"/>
      <c r="DD525" s="86"/>
      <c r="DE525" s="86"/>
      <c r="DF525" s="89"/>
    </row>
    <row r="526" spans="32:110" x14ac:dyDescent="0.2">
      <c r="AF526" s="86"/>
      <c r="AH526" s="86"/>
      <c r="AJ526" s="86"/>
      <c r="AL526" s="86"/>
      <c r="AN526" s="86"/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Q526" s="86"/>
      <c r="BR526" s="86"/>
      <c r="BS526" s="86"/>
      <c r="BU526" s="86"/>
      <c r="BV526" s="86"/>
      <c r="BW526" s="86"/>
      <c r="BX526" s="86"/>
      <c r="BZ526" s="86"/>
      <c r="CA526" s="86"/>
      <c r="CB526" s="86"/>
      <c r="CC526" s="86"/>
      <c r="CD526" s="86"/>
      <c r="CF526" s="86"/>
      <c r="CG526" s="86"/>
      <c r="CH526" s="86"/>
      <c r="CI526" s="86"/>
      <c r="CK526" s="86"/>
      <c r="CL526" s="86"/>
      <c r="CM526" s="86"/>
      <c r="CN526" s="86"/>
      <c r="CP526" s="86"/>
      <c r="CQ526" s="86"/>
      <c r="CR526" s="86"/>
      <c r="CS526" s="86"/>
      <c r="CU526" s="87"/>
      <c r="CW526" s="86"/>
      <c r="CX526" s="87"/>
      <c r="CY526" s="88"/>
      <c r="CZ526" s="86"/>
      <c r="DA526" s="87"/>
      <c r="DB526" s="86"/>
      <c r="DC526" s="86"/>
      <c r="DD526" s="86"/>
      <c r="DE526" s="86"/>
      <c r="DF526" s="89"/>
    </row>
    <row r="527" spans="32:110" x14ac:dyDescent="0.2">
      <c r="AF527" s="86"/>
      <c r="AH527" s="86"/>
      <c r="AJ527" s="86"/>
      <c r="AL527" s="86"/>
      <c r="AN527" s="86"/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Q527" s="86"/>
      <c r="BR527" s="86"/>
      <c r="BS527" s="86"/>
      <c r="BU527" s="86"/>
      <c r="BV527" s="86"/>
      <c r="BW527" s="86"/>
      <c r="BX527" s="86"/>
      <c r="BZ527" s="86"/>
      <c r="CA527" s="86"/>
      <c r="CB527" s="86"/>
      <c r="CC527" s="86"/>
      <c r="CD527" s="86"/>
      <c r="CF527" s="86"/>
      <c r="CG527" s="86"/>
      <c r="CH527" s="86"/>
      <c r="CI527" s="86"/>
      <c r="CK527" s="86"/>
      <c r="CL527" s="86"/>
      <c r="CM527" s="86"/>
      <c r="CN527" s="86"/>
      <c r="CP527" s="86"/>
      <c r="CQ527" s="86"/>
      <c r="CR527" s="86"/>
      <c r="CS527" s="86"/>
      <c r="CU527" s="87"/>
      <c r="CW527" s="86"/>
      <c r="CX527" s="87"/>
      <c r="CY527" s="88"/>
      <c r="CZ527" s="86"/>
      <c r="DA527" s="87"/>
      <c r="DB527" s="86"/>
      <c r="DC527" s="86"/>
      <c r="DD527" s="86"/>
      <c r="DE527" s="86"/>
      <c r="DF527" s="89"/>
    </row>
    <row r="528" spans="32:110" x14ac:dyDescent="0.2">
      <c r="AF528" s="86"/>
      <c r="AH528" s="86"/>
      <c r="AJ528" s="86"/>
      <c r="AL528" s="86"/>
      <c r="AN528" s="86"/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Q528" s="86"/>
      <c r="BR528" s="86"/>
      <c r="BS528" s="86"/>
      <c r="BU528" s="86"/>
      <c r="BV528" s="86"/>
      <c r="BW528" s="86"/>
      <c r="BX528" s="86"/>
      <c r="BZ528" s="86"/>
      <c r="CA528" s="86"/>
      <c r="CB528" s="86"/>
      <c r="CC528" s="86"/>
      <c r="CD528" s="86"/>
      <c r="CF528" s="86"/>
      <c r="CG528" s="86"/>
      <c r="CH528" s="86"/>
      <c r="CI528" s="86"/>
      <c r="CK528" s="86"/>
      <c r="CL528" s="86"/>
      <c r="CM528" s="86"/>
      <c r="CN528" s="86"/>
      <c r="CP528" s="86"/>
      <c r="CQ528" s="86"/>
      <c r="CR528" s="86"/>
      <c r="CS528" s="86"/>
      <c r="CU528" s="87"/>
      <c r="CW528" s="86"/>
      <c r="CX528" s="87"/>
      <c r="CY528" s="88"/>
      <c r="CZ528" s="86"/>
      <c r="DA528" s="87"/>
      <c r="DB528" s="86"/>
      <c r="DC528" s="86"/>
      <c r="DD528" s="86"/>
      <c r="DE528" s="86"/>
      <c r="DF528" s="89"/>
    </row>
    <row r="529" spans="32:110" x14ac:dyDescent="0.2">
      <c r="AF529" s="86"/>
      <c r="AH529" s="86"/>
      <c r="AJ529" s="86"/>
      <c r="AL529" s="86"/>
      <c r="AN529" s="86"/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Q529" s="86"/>
      <c r="BR529" s="86"/>
      <c r="BS529" s="86"/>
      <c r="BU529" s="86"/>
      <c r="BV529" s="86"/>
      <c r="BW529" s="86"/>
      <c r="BX529" s="86"/>
      <c r="BZ529" s="86"/>
      <c r="CA529" s="86"/>
      <c r="CB529" s="86"/>
      <c r="CC529" s="86"/>
      <c r="CD529" s="86"/>
      <c r="CF529" s="86"/>
      <c r="CG529" s="86"/>
      <c r="CH529" s="86"/>
      <c r="CI529" s="86"/>
      <c r="CK529" s="86"/>
      <c r="CL529" s="86"/>
      <c r="CM529" s="86"/>
      <c r="CN529" s="86"/>
      <c r="CP529" s="86"/>
      <c r="CQ529" s="86"/>
      <c r="CR529" s="86"/>
      <c r="CS529" s="86"/>
      <c r="CU529" s="87"/>
      <c r="CW529" s="86"/>
      <c r="CX529" s="87"/>
      <c r="CY529" s="88"/>
      <c r="CZ529" s="86"/>
      <c r="DA529" s="87"/>
      <c r="DB529" s="86"/>
      <c r="DC529" s="86"/>
      <c r="DD529" s="86"/>
      <c r="DE529" s="86"/>
      <c r="DF529" s="89"/>
    </row>
    <row r="530" spans="32:110" x14ac:dyDescent="0.2">
      <c r="AF530" s="86"/>
      <c r="AH530" s="86"/>
      <c r="AJ530" s="86"/>
      <c r="AL530" s="86"/>
      <c r="AN530" s="86"/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Q530" s="86"/>
      <c r="BR530" s="86"/>
      <c r="BS530" s="86"/>
      <c r="BU530" s="86"/>
      <c r="BV530" s="86"/>
      <c r="BW530" s="86"/>
      <c r="BX530" s="86"/>
      <c r="BZ530" s="86"/>
      <c r="CA530" s="86"/>
      <c r="CB530" s="86"/>
      <c r="CC530" s="86"/>
      <c r="CD530" s="86"/>
      <c r="CF530" s="86"/>
      <c r="CG530" s="86"/>
      <c r="CH530" s="86"/>
      <c r="CI530" s="86"/>
      <c r="CK530" s="86"/>
      <c r="CL530" s="86"/>
      <c r="CM530" s="86"/>
      <c r="CN530" s="86"/>
      <c r="CP530" s="86"/>
      <c r="CQ530" s="86"/>
      <c r="CR530" s="86"/>
      <c r="CS530" s="86"/>
      <c r="CU530" s="87"/>
      <c r="CW530" s="86"/>
      <c r="CX530" s="87"/>
      <c r="CY530" s="88"/>
      <c r="CZ530" s="86"/>
      <c r="DA530" s="87"/>
      <c r="DB530" s="86"/>
      <c r="DC530" s="86"/>
      <c r="DD530" s="86"/>
      <c r="DE530" s="86"/>
      <c r="DF530" s="89"/>
    </row>
    <row r="531" spans="32:110" x14ac:dyDescent="0.2">
      <c r="AF531" s="86"/>
      <c r="AH531" s="86"/>
      <c r="AJ531" s="86"/>
      <c r="AL531" s="86"/>
      <c r="AN531" s="86"/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Q531" s="86"/>
      <c r="BR531" s="86"/>
      <c r="BS531" s="86"/>
      <c r="BU531" s="86"/>
      <c r="BV531" s="86"/>
      <c r="BW531" s="86"/>
      <c r="BX531" s="86"/>
      <c r="BZ531" s="86"/>
      <c r="CA531" s="86"/>
      <c r="CB531" s="86"/>
      <c r="CC531" s="86"/>
      <c r="CD531" s="86"/>
      <c r="CF531" s="86"/>
      <c r="CG531" s="86"/>
      <c r="CH531" s="86"/>
      <c r="CI531" s="86"/>
      <c r="CK531" s="86"/>
      <c r="CL531" s="86"/>
      <c r="CM531" s="86"/>
      <c r="CN531" s="86"/>
      <c r="CP531" s="86"/>
      <c r="CQ531" s="86"/>
      <c r="CR531" s="86"/>
      <c r="CS531" s="86"/>
      <c r="CU531" s="87"/>
      <c r="CW531" s="86"/>
      <c r="CX531" s="87"/>
      <c r="CY531" s="88"/>
      <c r="CZ531" s="86"/>
      <c r="DA531" s="87"/>
      <c r="DB531" s="86"/>
      <c r="DC531" s="86"/>
      <c r="DD531" s="86"/>
      <c r="DE531" s="86"/>
      <c r="DF531" s="89"/>
    </row>
    <row r="532" spans="32:110" x14ac:dyDescent="0.2">
      <c r="AF532" s="86"/>
      <c r="AH532" s="86"/>
      <c r="AJ532" s="86"/>
      <c r="AL532" s="86"/>
      <c r="AN532" s="86"/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Q532" s="86"/>
      <c r="BR532" s="86"/>
      <c r="BS532" s="86"/>
      <c r="BU532" s="86"/>
      <c r="BV532" s="86"/>
      <c r="BW532" s="86"/>
      <c r="BX532" s="86"/>
      <c r="BZ532" s="86"/>
      <c r="CA532" s="86"/>
      <c r="CB532" s="86"/>
      <c r="CC532" s="86"/>
      <c r="CD532" s="86"/>
      <c r="CF532" s="86"/>
      <c r="CG532" s="86"/>
      <c r="CH532" s="86"/>
      <c r="CI532" s="86"/>
      <c r="CK532" s="86"/>
      <c r="CL532" s="86"/>
      <c r="CM532" s="86"/>
      <c r="CN532" s="86"/>
      <c r="CP532" s="86"/>
      <c r="CQ532" s="86"/>
      <c r="CR532" s="86"/>
      <c r="CS532" s="86"/>
      <c r="CU532" s="87"/>
      <c r="CW532" s="86"/>
      <c r="CX532" s="87"/>
      <c r="CY532" s="88"/>
      <c r="CZ532" s="86"/>
      <c r="DA532" s="87"/>
      <c r="DB532" s="86"/>
      <c r="DC532" s="86"/>
      <c r="DD532" s="86"/>
      <c r="DE532" s="86"/>
      <c r="DF532" s="89"/>
    </row>
    <row r="533" spans="32:110" x14ac:dyDescent="0.2">
      <c r="AF533" s="86"/>
      <c r="AH533" s="86"/>
      <c r="AJ533" s="86"/>
      <c r="AL533" s="86"/>
      <c r="AN533" s="86"/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Q533" s="86"/>
      <c r="BR533" s="86"/>
      <c r="BS533" s="86"/>
      <c r="BU533" s="86"/>
      <c r="BV533" s="86"/>
      <c r="BW533" s="86"/>
      <c r="BX533" s="86"/>
      <c r="BZ533" s="86"/>
      <c r="CA533" s="86"/>
      <c r="CB533" s="86"/>
      <c r="CC533" s="86"/>
      <c r="CD533" s="86"/>
      <c r="CF533" s="86"/>
      <c r="CG533" s="86"/>
      <c r="CH533" s="86"/>
      <c r="CI533" s="86"/>
      <c r="CK533" s="86"/>
      <c r="CL533" s="86"/>
      <c r="CM533" s="86"/>
      <c r="CN533" s="86"/>
      <c r="CP533" s="86"/>
      <c r="CQ533" s="86"/>
      <c r="CR533" s="86"/>
      <c r="CS533" s="86"/>
      <c r="CU533" s="87"/>
      <c r="CW533" s="86"/>
      <c r="CX533" s="87"/>
      <c r="CY533" s="88"/>
      <c r="CZ533" s="86"/>
      <c r="DA533" s="87"/>
      <c r="DB533" s="86"/>
      <c r="DC533" s="86"/>
      <c r="DD533" s="86"/>
      <c r="DE533" s="86"/>
      <c r="DF533" s="89"/>
    </row>
    <row r="534" spans="32:110" x14ac:dyDescent="0.2">
      <c r="AF534" s="86"/>
      <c r="AH534" s="86"/>
      <c r="AJ534" s="86"/>
      <c r="AL534" s="86"/>
      <c r="AN534" s="86"/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Q534" s="86"/>
      <c r="BR534" s="86"/>
      <c r="BS534" s="86"/>
      <c r="BU534" s="86"/>
      <c r="BV534" s="86"/>
      <c r="BW534" s="86"/>
      <c r="BX534" s="86"/>
      <c r="BZ534" s="86"/>
      <c r="CA534" s="86"/>
      <c r="CB534" s="86"/>
      <c r="CC534" s="86"/>
      <c r="CD534" s="86"/>
      <c r="CF534" s="86"/>
      <c r="CG534" s="86"/>
      <c r="CH534" s="86"/>
      <c r="CI534" s="86"/>
      <c r="CK534" s="86"/>
      <c r="CL534" s="86"/>
      <c r="CM534" s="86"/>
      <c r="CN534" s="86"/>
      <c r="CP534" s="86"/>
      <c r="CQ534" s="86"/>
      <c r="CR534" s="86"/>
      <c r="CS534" s="86"/>
      <c r="CU534" s="87"/>
      <c r="CW534" s="86"/>
      <c r="CX534" s="87"/>
      <c r="CY534" s="88"/>
      <c r="CZ534" s="86"/>
      <c r="DA534" s="87"/>
      <c r="DB534" s="86"/>
      <c r="DC534" s="86"/>
      <c r="DD534" s="86"/>
      <c r="DE534" s="86"/>
      <c r="DF534" s="89"/>
    </row>
    <row r="535" spans="32:110" x14ac:dyDescent="0.2">
      <c r="AF535" s="86"/>
      <c r="AH535" s="86"/>
      <c r="AJ535" s="86"/>
      <c r="AL535" s="86"/>
      <c r="AN535" s="86"/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Q535" s="86"/>
      <c r="BR535" s="86"/>
      <c r="BS535" s="86"/>
      <c r="BU535" s="86"/>
      <c r="BV535" s="86"/>
      <c r="BW535" s="86"/>
      <c r="BX535" s="86"/>
      <c r="BZ535" s="86"/>
      <c r="CA535" s="86"/>
      <c r="CB535" s="86"/>
      <c r="CC535" s="86"/>
      <c r="CD535" s="86"/>
      <c r="CF535" s="86"/>
      <c r="CG535" s="86"/>
      <c r="CH535" s="86"/>
      <c r="CI535" s="86"/>
      <c r="CK535" s="86"/>
      <c r="CL535" s="86"/>
      <c r="CM535" s="86"/>
      <c r="CN535" s="86"/>
      <c r="CP535" s="86"/>
      <c r="CQ535" s="86"/>
      <c r="CR535" s="86"/>
      <c r="CS535" s="86"/>
      <c r="CU535" s="87"/>
      <c r="CW535" s="86"/>
      <c r="CX535" s="87"/>
      <c r="CY535" s="88"/>
      <c r="CZ535" s="86"/>
      <c r="DA535" s="87"/>
      <c r="DB535" s="86"/>
      <c r="DC535" s="86"/>
      <c r="DD535" s="86"/>
      <c r="DE535" s="86"/>
      <c r="DF535" s="89"/>
    </row>
    <row r="536" spans="32:110" x14ac:dyDescent="0.2">
      <c r="AF536" s="86"/>
      <c r="AH536" s="86"/>
      <c r="AJ536" s="86"/>
      <c r="AL536" s="86"/>
      <c r="AN536" s="86"/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Q536" s="86"/>
      <c r="BR536" s="86"/>
      <c r="BS536" s="86"/>
      <c r="BU536" s="86"/>
      <c r="BV536" s="86"/>
      <c r="BW536" s="86"/>
      <c r="BX536" s="86"/>
      <c r="BZ536" s="86"/>
      <c r="CA536" s="86"/>
      <c r="CB536" s="86"/>
      <c r="CC536" s="86"/>
      <c r="CD536" s="86"/>
      <c r="CF536" s="86"/>
      <c r="CG536" s="86"/>
      <c r="CH536" s="86"/>
      <c r="CI536" s="86"/>
      <c r="CK536" s="86"/>
      <c r="CL536" s="86"/>
      <c r="CM536" s="86"/>
      <c r="CN536" s="86"/>
      <c r="CP536" s="86"/>
      <c r="CQ536" s="86"/>
      <c r="CR536" s="86"/>
      <c r="CS536" s="86"/>
      <c r="CU536" s="87"/>
      <c r="CW536" s="86"/>
      <c r="CX536" s="87"/>
      <c r="CY536" s="88"/>
      <c r="CZ536" s="86"/>
      <c r="DA536" s="87"/>
      <c r="DB536" s="86"/>
      <c r="DC536" s="86"/>
      <c r="DD536" s="86"/>
      <c r="DE536" s="86"/>
      <c r="DF536" s="89"/>
    </row>
    <row r="537" spans="32:110" x14ac:dyDescent="0.2">
      <c r="AF537" s="86"/>
      <c r="AH537" s="86"/>
      <c r="AJ537" s="86"/>
      <c r="AL537" s="86"/>
      <c r="AN537" s="86"/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Q537" s="86"/>
      <c r="BR537" s="86"/>
      <c r="BS537" s="86"/>
      <c r="BU537" s="86"/>
      <c r="BV537" s="86"/>
      <c r="BW537" s="86"/>
      <c r="BX537" s="86"/>
      <c r="BZ537" s="86"/>
      <c r="CA537" s="86"/>
      <c r="CB537" s="86"/>
      <c r="CC537" s="86"/>
      <c r="CD537" s="86"/>
      <c r="CF537" s="86"/>
      <c r="CG537" s="86"/>
      <c r="CH537" s="86"/>
      <c r="CI537" s="86"/>
      <c r="CK537" s="86"/>
      <c r="CL537" s="86"/>
      <c r="CM537" s="86"/>
      <c r="CN537" s="86"/>
      <c r="CP537" s="86"/>
      <c r="CQ537" s="86"/>
      <c r="CR537" s="86"/>
      <c r="CS537" s="86"/>
      <c r="CU537" s="87"/>
      <c r="CW537" s="86"/>
      <c r="CX537" s="87"/>
      <c r="CY537" s="88"/>
      <c r="CZ537" s="86"/>
      <c r="DA537" s="87"/>
      <c r="DB537" s="86"/>
      <c r="DC537" s="86"/>
      <c r="DD537" s="86"/>
      <c r="DE537" s="86"/>
      <c r="DF537" s="89"/>
    </row>
    <row r="538" spans="32:110" x14ac:dyDescent="0.2">
      <c r="AF538" s="86"/>
      <c r="AH538" s="86"/>
      <c r="AJ538" s="86"/>
      <c r="AL538" s="86"/>
      <c r="AN538" s="86"/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Q538" s="86"/>
      <c r="BR538" s="86"/>
      <c r="BS538" s="86"/>
      <c r="BU538" s="86"/>
      <c r="BV538" s="86"/>
      <c r="BW538" s="86"/>
      <c r="BX538" s="86"/>
      <c r="BZ538" s="86"/>
      <c r="CA538" s="86"/>
      <c r="CB538" s="86"/>
      <c r="CC538" s="86"/>
      <c r="CD538" s="86"/>
      <c r="CF538" s="86"/>
      <c r="CG538" s="86"/>
      <c r="CH538" s="86"/>
      <c r="CI538" s="86"/>
      <c r="CK538" s="86"/>
      <c r="CL538" s="86"/>
      <c r="CM538" s="86"/>
      <c r="CN538" s="86"/>
      <c r="CP538" s="86"/>
      <c r="CQ538" s="86"/>
      <c r="CR538" s="86"/>
      <c r="CS538" s="86"/>
      <c r="CU538" s="87"/>
      <c r="CW538" s="86"/>
      <c r="CX538" s="87"/>
      <c r="CY538" s="88"/>
      <c r="CZ538" s="86"/>
      <c r="DA538" s="87"/>
      <c r="DB538" s="86"/>
      <c r="DC538" s="86"/>
      <c r="DD538" s="86"/>
      <c r="DE538" s="86"/>
      <c r="DF538" s="89"/>
    </row>
    <row r="539" spans="32:110" x14ac:dyDescent="0.2">
      <c r="AF539" s="86"/>
      <c r="AH539" s="86"/>
      <c r="AJ539" s="86"/>
      <c r="AL539" s="86"/>
      <c r="AN539" s="86"/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Q539" s="86"/>
      <c r="BR539" s="86"/>
      <c r="BS539" s="86"/>
      <c r="BU539" s="86"/>
      <c r="BV539" s="86"/>
      <c r="BW539" s="86"/>
      <c r="BX539" s="86"/>
      <c r="BZ539" s="86"/>
      <c r="CA539" s="86"/>
      <c r="CB539" s="86"/>
      <c r="CC539" s="86"/>
      <c r="CD539" s="86"/>
      <c r="CF539" s="86"/>
      <c r="CG539" s="86"/>
      <c r="CH539" s="86"/>
      <c r="CI539" s="86"/>
      <c r="CK539" s="86"/>
      <c r="CL539" s="86"/>
      <c r="CM539" s="86"/>
      <c r="CN539" s="86"/>
      <c r="CP539" s="86"/>
      <c r="CQ539" s="86"/>
      <c r="CR539" s="86"/>
      <c r="CS539" s="86"/>
      <c r="CU539" s="87"/>
      <c r="CW539" s="86"/>
      <c r="CX539" s="87"/>
      <c r="CY539" s="88"/>
      <c r="CZ539" s="86"/>
      <c r="DA539" s="87"/>
      <c r="DB539" s="86"/>
      <c r="DC539" s="86"/>
      <c r="DD539" s="86"/>
      <c r="DE539" s="86"/>
      <c r="DF539" s="89"/>
    </row>
    <row r="540" spans="32:110" x14ac:dyDescent="0.2">
      <c r="AF540" s="86"/>
      <c r="AH540" s="86"/>
      <c r="AJ540" s="86"/>
      <c r="AL540" s="86"/>
      <c r="AN540" s="86"/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Q540" s="86"/>
      <c r="BR540" s="86"/>
      <c r="BS540" s="86"/>
      <c r="BU540" s="86"/>
      <c r="BV540" s="86"/>
      <c r="BW540" s="86"/>
      <c r="BX540" s="86"/>
      <c r="BZ540" s="86"/>
      <c r="CA540" s="86"/>
      <c r="CB540" s="86"/>
      <c r="CC540" s="86"/>
      <c r="CD540" s="86"/>
      <c r="CF540" s="86"/>
      <c r="CG540" s="86"/>
      <c r="CH540" s="86"/>
      <c r="CI540" s="86"/>
      <c r="CK540" s="86"/>
      <c r="CL540" s="86"/>
      <c r="CM540" s="86"/>
      <c r="CN540" s="86"/>
      <c r="CP540" s="86"/>
      <c r="CQ540" s="86"/>
      <c r="CR540" s="86"/>
      <c r="CS540" s="86"/>
      <c r="CU540" s="87"/>
      <c r="CW540" s="86"/>
      <c r="CX540" s="87"/>
      <c r="CY540" s="88"/>
      <c r="CZ540" s="86"/>
      <c r="DA540" s="87"/>
      <c r="DB540" s="86"/>
      <c r="DC540" s="86"/>
      <c r="DD540" s="86"/>
      <c r="DE540" s="86"/>
      <c r="DF540" s="89"/>
    </row>
    <row r="541" spans="32:110" x14ac:dyDescent="0.2">
      <c r="AF541" s="86"/>
      <c r="AH541" s="86"/>
      <c r="AJ541" s="86"/>
      <c r="AL541" s="86"/>
      <c r="AN541" s="86"/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Q541" s="86"/>
      <c r="BR541" s="86"/>
      <c r="BS541" s="86"/>
      <c r="BU541" s="86"/>
      <c r="BV541" s="86"/>
      <c r="BW541" s="86"/>
      <c r="BX541" s="86"/>
      <c r="BZ541" s="86"/>
      <c r="CA541" s="86"/>
      <c r="CB541" s="86"/>
      <c r="CC541" s="86"/>
      <c r="CD541" s="86"/>
      <c r="CF541" s="86"/>
      <c r="CG541" s="86"/>
      <c r="CH541" s="86"/>
      <c r="CI541" s="86"/>
      <c r="CK541" s="86"/>
      <c r="CL541" s="86"/>
      <c r="CM541" s="86"/>
      <c r="CN541" s="86"/>
      <c r="CP541" s="86"/>
      <c r="CQ541" s="86"/>
      <c r="CR541" s="86"/>
      <c r="CS541" s="86"/>
      <c r="CU541" s="87"/>
      <c r="CW541" s="86"/>
      <c r="CX541" s="87"/>
      <c r="CY541" s="88"/>
      <c r="CZ541" s="86"/>
      <c r="DA541" s="87"/>
      <c r="DB541" s="86"/>
      <c r="DC541" s="86"/>
      <c r="DD541" s="86"/>
      <c r="DE541" s="86"/>
      <c r="DF541" s="89"/>
    </row>
    <row r="542" spans="32:110" x14ac:dyDescent="0.2">
      <c r="AF542" s="86"/>
      <c r="AH542" s="86"/>
      <c r="AJ542" s="86"/>
      <c r="AL542" s="86"/>
      <c r="AN542" s="86"/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Q542" s="86"/>
      <c r="BR542" s="86"/>
      <c r="BS542" s="86"/>
      <c r="BU542" s="86"/>
      <c r="BV542" s="86"/>
      <c r="BW542" s="86"/>
      <c r="BX542" s="86"/>
      <c r="BZ542" s="86"/>
      <c r="CA542" s="86"/>
      <c r="CB542" s="86"/>
      <c r="CC542" s="86"/>
      <c r="CD542" s="86"/>
      <c r="CF542" s="86"/>
      <c r="CG542" s="86"/>
      <c r="CH542" s="86"/>
      <c r="CI542" s="86"/>
      <c r="CK542" s="86"/>
      <c r="CL542" s="86"/>
      <c r="CM542" s="86"/>
      <c r="CN542" s="86"/>
      <c r="CP542" s="86"/>
      <c r="CQ542" s="86"/>
      <c r="CR542" s="86"/>
      <c r="CS542" s="86"/>
      <c r="CU542" s="87"/>
      <c r="CW542" s="86"/>
      <c r="CX542" s="87"/>
      <c r="CY542" s="88"/>
      <c r="CZ542" s="86"/>
      <c r="DA542" s="87"/>
      <c r="DB542" s="86"/>
      <c r="DC542" s="86"/>
      <c r="DD542" s="86"/>
      <c r="DE542" s="86"/>
      <c r="DF542" s="89"/>
    </row>
    <row r="543" spans="32:110" x14ac:dyDescent="0.2">
      <c r="AF543" s="86"/>
      <c r="AH543" s="86"/>
      <c r="AJ543" s="86"/>
      <c r="AL543" s="86"/>
      <c r="AN543" s="86"/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Q543" s="86"/>
      <c r="BR543" s="86"/>
      <c r="BS543" s="86"/>
      <c r="BU543" s="86"/>
      <c r="BV543" s="86"/>
      <c r="BW543" s="86"/>
      <c r="BX543" s="86"/>
      <c r="BZ543" s="86"/>
      <c r="CA543" s="86"/>
      <c r="CB543" s="86"/>
      <c r="CC543" s="86"/>
      <c r="CD543" s="86"/>
      <c r="CF543" s="86"/>
      <c r="CG543" s="86"/>
      <c r="CH543" s="86"/>
      <c r="CI543" s="86"/>
      <c r="CK543" s="86"/>
      <c r="CL543" s="86"/>
      <c r="CM543" s="86"/>
      <c r="CN543" s="86"/>
      <c r="CP543" s="86"/>
      <c r="CQ543" s="86"/>
      <c r="CR543" s="86"/>
      <c r="CS543" s="86"/>
      <c r="CU543" s="87"/>
      <c r="CW543" s="86"/>
      <c r="CX543" s="87"/>
      <c r="CY543" s="88"/>
      <c r="CZ543" s="86"/>
      <c r="DA543" s="87"/>
      <c r="DB543" s="86"/>
      <c r="DC543" s="86"/>
      <c r="DD543" s="86"/>
      <c r="DE543" s="86"/>
      <c r="DF543" s="89"/>
    </row>
    <row r="544" spans="32:110" x14ac:dyDescent="0.2">
      <c r="AF544" s="86"/>
      <c r="AH544" s="86"/>
      <c r="AJ544" s="86"/>
      <c r="AL544" s="86"/>
      <c r="AN544" s="86"/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Q544" s="86"/>
      <c r="BR544" s="86"/>
      <c r="BS544" s="86"/>
      <c r="BU544" s="86"/>
      <c r="BV544" s="86"/>
      <c r="BW544" s="86"/>
      <c r="BX544" s="86"/>
      <c r="BZ544" s="86"/>
      <c r="CA544" s="86"/>
      <c r="CB544" s="86"/>
      <c r="CC544" s="86"/>
      <c r="CD544" s="86"/>
      <c r="CF544" s="86"/>
      <c r="CG544" s="86"/>
      <c r="CH544" s="86"/>
      <c r="CI544" s="86"/>
      <c r="CK544" s="86"/>
      <c r="CL544" s="86"/>
      <c r="CM544" s="86"/>
      <c r="CN544" s="86"/>
      <c r="CP544" s="86"/>
      <c r="CQ544" s="86"/>
      <c r="CR544" s="86"/>
      <c r="CS544" s="86"/>
      <c r="CU544" s="87"/>
      <c r="CW544" s="86"/>
      <c r="CX544" s="87"/>
      <c r="CY544" s="88"/>
      <c r="CZ544" s="86"/>
      <c r="DA544" s="87"/>
      <c r="DB544" s="86"/>
      <c r="DC544" s="86"/>
      <c r="DD544" s="86"/>
      <c r="DE544" s="86"/>
      <c r="DF544" s="89"/>
    </row>
    <row r="545" spans="32:110" x14ac:dyDescent="0.2">
      <c r="AF545" s="86"/>
      <c r="AH545" s="86"/>
      <c r="AJ545" s="86"/>
      <c r="AL545" s="86"/>
      <c r="AN545" s="86"/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Q545" s="86"/>
      <c r="BR545" s="86"/>
      <c r="BS545" s="86"/>
      <c r="BU545" s="86"/>
      <c r="BV545" s="86"/>
      <c r="BW545" s="86"/>
      <c r="BX545" s="86"/>
      <c r="BZ545" s="86"/>
      <c r="CA545" s="86"/>
      <c r="CB545" s="86"/>
      <c r="CC545" s="86"/>
      <c r="CD545" s="86"/>
      <c r="CF545" s="86"/>
      <c r="CG545" s="86"/>
      <c r="CH545" s="86"/>
      <c r="CI545" s="86"/>
      <c r="CK545" s="86"/>
      <c r="CL545" s="86"/>
      <c r="CM545" s="86"/>
      <c r="CN545" s="86"/>
      <c r="CP545" s="86"/>
      <c r="CQ545" s="86"/>
      <c r="CR545" s="86"/>
      <c r="CS545" s="86"/>
      <c r="CU545" s="87"/>
      <c r="CW545" s="86"/>
      <c r="CX545" s="87"/>
      <c r="CY545" s="88"/>
      <c r="CZ545" s="86"/>
      <c r="DA545" s="87"/>
      <c r="DB545" s="86"/>
      <c r="DC545" s="86"/>
      <c r="DD545" s="86"/>
      <c r="DE545" s="86"/>
      <c r="DF545" s="89"/>
    </row>
    <row r="546" spans="32:110" x14ac:dyDescent="0.2">
      <c r="AF546" s="86"/>
      <c r="AH546" s="86"/>
      <c r="AJ546" s="86"/>
      <c r="AL546" s="86"/>
      <c r="AN546" s="86"/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Q546" s="86"/>
      <c r="BR546" s="86"/>
      <c r="BS546" s="86"/>
      <c r="BU546" s="86"/>
      <c r="BV546" s="86"/>
      <c r="BW546" s="86"/>
      <c r="BX546" s="86"/>
      <c r="BZ546" s="86"/>
      <c r="CA546" s="86"/>
      <c r="CB546" s="86"/>
      <c r="CC546" s="86"/>
      <c r="CD546" s="86"/>
      <c r="CF546" s="86"/>
      <c r="CG546" s="86"/>
      <c r="CH546" s="86"/>
      <c r="CI546" s="86"/>
      <c r="CK546" s="86"/>
      <c r="CL546" s="86"/>
      <c r="CM546" s="86"/>
      <c r="CN546" s="86"/>
      <c r="CP546" s="86"/>
      <c r="CQ546" s="86"/>
      <c r="CR546" s="86"/>
      <c r="CS546" s="86"/>
      <c r="CU546" s="87"/>
      <c r="CW546" s="86"/>
      <c r="CX546" s="87"/>
      <c r="CY546" s="88"/>
      <c r="CZ546" s="86"/>
      <c r="DA546" s="87"/>
      <c r="DB546" s="86"/>
      <c r="DC546" s="86"/>
      <c r="DD546" s="86"/>
      <c r="DE546" s="86"/>
      <c r="DF546" s="89"/>
    </row>
    <row r="547" spans="32:110" x14ac:dyDescent="0.2">
      <c r="AF547" s="86"/>
      <c r="AH547" s="86"/>
      <c r="AJ547" s="86"/>
      <c r="AL547" s="86"/>
      <c r="AN547" s="86"/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Q547" s="86"/>
      <c r="BR547" s="86"/>
      <c r="BS547" s="86"/>
      <c r="BU547" s="86"/>
      <c r="BV547" s="86"/>
      <c r="BW547" s="86"/>
      <c r="BX547" s="86"/>
      <c r="BZ547" s="86"/>
      <c r="CA547" s="86"/>
      <c r="CB547" s="86"/>
      <c r="CC547" s="86"/>
      <c r="CD547" s="86"/>
      <c r="CF547" s="86"/>
      <c r="CG547" s="86"/>
      <c r="CH547" s="86"/>
      <c r="CI547" s="86"/>
      <c r="CK547" s="86"/>
      <c r="CL547" s="86"/>
      <c r="CM547" s="86"/>
      <c r="CN547" s="86"/>
      <c r="CP547" s="86"/>
      <c r="CQ547" s="86"/>
      <c r="CR547" s="86"/>
      <c r="CS547" s="86"/>
      <c r="CU547" s="87"/>
      <c r="CW547" s="86"/>
      <c r="CX547" s="87"/>
      <c r="CY547" s="88"/>
      <c r="CZ547" s="86"/>
      <c r="DA547" s="87"/>
      <c r="DB547" s="86"/>
      <c r="DC547" s="86"/>
      <c r="DD547" s="86"/>
      <c r="DE547" s="86"/>
      <c r="DF547" s="89"/>
    </row>
    <row r="548" spans="32:110" x14ac:dyDescent="0.2">
      <c r="AF548" s="86"/>
      <c r="AH548" s="86"/>
      <c r="AJ548" s="86"/>
      <c r="AL548" s="86"/>
      <c r="AN548" s="86"/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Q548" s="86"/>
      <c r="BR548" s="86"/>
      <c r="BS548" s="86"/>
      <c r="BU548" s="86"/>
      <c r="BV548" s="86"/>
      <c r="BW548" s="86"/>
      <c r="BX548" s="86"/>
      <c r="BZ548" s="86"/>
      <c r="CA548" s="86"/>
      <c r="CB548" s="86"/>
      <c r="CC548" s="86"/>
      <c r="CD548" s="86"/>
      <c r="CF548" s="86"/>
      <c r="CG548" s="86"/>
      <c r="CH548" s="86"/>
      <c r="CI548" s="86"/>
      <c r="CK548" s="86"/>
      <c r="CL548" s="86"/>
      <c r="CM548" s="86"/>
      <c r="CN548" s="86"/>
      <c r="CP548" s="86"/>
      <c r="CQ548" s="86"/>
      <c r="CR548" s="86"/>
      <c r="CS548" s="86"/>
      <c r="CU548" s="87"/>
      <c r="CW548" s="86"/>
      <c r="CX548" s="87"/>
      <c r="CY548" s="88"/>
      <c r="CZ548" s="86"/>
      <c r="DA548" s="87"/>
      <c r="DB548" s="86"/>
      <c r="DC548" s="86"/>
      <c r="DD548" s="86"/>
      <c r="DE548" s="86"/>
      <c r="DF548" s="89"/>
    </row>
    <row r="549" spans="32:110" x14ac:dyDescent="0.2">
      <c r="AF549" s="86"/>
      <c r="AH549" s="86"/>
      <c r="AJ549" s="86"/>
      <c r="AL549" s="86"/>
      <c r="AN549" s="86"/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Q549" s="86"/>
      <c r="BR549" s="86"/>
      <c r="BS549" s="86"/>
      <c r="BU549" s="86"/>
      <c r="BV549" s="86"/>
      <c r="BW549" s="86"/>
      <c r="BX549" s="86"/>
      <c r="BZ549" s="86"/>
      <c r="CA549" s="86"/>
      <c r="CB549" s="86"/>
      <c r="CC549" s="86"/>
      <c r="CD549" s="86"/>
      <c r="CF549" s="86"/>
      <c r="CG549" s="86"/>
      <c r="CH549" s="86"/>
      <c r="CI549" s="86"/>
      <c r="CK549" s="86"/>
      <c r="CL549" s="86"/>
      <c r="CM549" s="86"/>
      <c r="CN549" s="86"/>
      <c r="CP549" s="86"/>
      <c r="CQ549" s="86"/>
      <c r="CR549" s="86"/>
      <c r="CS549" s="86"/>
      <c r="CU549" s="87"/>
      <c r="CW549" s="86"/>
      <c r="CX549" s="87"/>
      <c r="CY549" s="88"/>
      <c r="CZ549" s="86"/>
      <c r="DA549" s="87"/>
      <c r="DB549" s="86"/>
      <c r="DC549" s="86"/>
      <c r="DD549" s="86"/>
      <c r="DE549" s="86"/>
      <c r="DF549" s="89"/>
    </row>
    <row r="550" spans="32:110" x14ac:dyDescent="0.2">
      <c r="AF550" s="86"/>
      <c r="AH550" s="86"/>
      <c r="AJ550" s="86"/>
      <c r="AL550" s="86"/>
      <c r="AN550" s="86"/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Q550" s="86"/>
      <c r="BR550" s="86"/>
      <c r="BS550" s="86"/>
      <c r="BU550" s="86"/>
      <c r="BV550" s="86"/>
      <c r="BW550" s="86"/>
      <c r="BX550" s="86"/>
      <c r="BZ550" s="86"/>
      <c r="CA550" s="86"/>
      <c r="CB550" s="86"/>
      <c r="CC550" s="86"/>
      <c r="CD550" s="86"/>
      <c r="CF550" s="86"/>
      <c r="CG550" s="86"/>
      <c r="CH550" s="86"/>
      <c r="CI550" s="86"/>
      <c r="CK550" s="86"/>
      <c r="CL550" s="86"/>
      <c r="CM550" s="86"/>
      <c r="CN550" s="86"/>
      <c r="CP550" s="86"/>
      <c r="CQ550" s="86"/>
      <c r="CR550" s="86"/>
      <c r="CS550" s="86"/>
      <c r="CU550" s="87"/>
      <c r="CW550" s="86"/>
      <c r="CX550" s="87"/>
      <c r="CY550" s="88"/>
      <c r="CZ550" s="86"/>
      <c r="DA550" s="87"/>
      <c r="DB550" s="86"/>
      <c r="DC550" s="86"/>
      <c r="DD550" s="86"/>
      <c r="DE550" s="86"/>
      <c r="DF550" s="89"/>
    </row>
    <row r="551" spans="32:110" x14ac:dyDescent="0.2">
      <c r="AF551" s="86"/>
      <c r="AH551" s="86"/>
      <c r="AJ551" s="86"/>
      <c r="AL551" s="86"/>
      <c r="AN551" s="86"/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Q551" s="86"/>
      <c r="BR551" s="86"/>
      <c r="BS551" s="86"/>
      <c r="BU551" s="86"/>
      <c r="BV551" s="86"/>
      <c r="BW551" s="86"/>
      <c r="BX551" s="86"/>
      <c r="BZ551" s="86"/>
      <c r="CA551" s="86"/>
      <c r="CB551" s="86"/>
      <c r="CC551" s="86"/>
      <c r="CD551" s="86"/>
      <c r="CF551" s="86"/>
      <c r="CG551" s="86"/>
      <c r="CH551" s="86"/>
      <c r="CI551" s="86"/>
      <c r="CK551" s="86"/>
      <c r="CL551" s="86"/>
      <c r="CM551" s="86"/>
      <c r="CN551" s="86"/>
      <c r="CP551" s="86"/>
      <c r="CQ551" s="86"/>
      <c r="CR551" s="86"/>
      <c r="CS551" s="86"/>
      <c r="CU551" s="87"/>
      <c r="CW551" s="86"/>
      <c r="CX551" s="87"/>
      <c r="CY551" s="88"/>
      <c r="CZ551" s="86"/>
      <c r="DA551" s="87"/>
      <c r="DB551" s="86"/>
      <c r="DC551" s="86"/>
      <c r="DD551" s="86"/>
      <c r="DE551" s="86"/>
      <c r="DF551" s="89"/>
    </row>
    <row r="552" spans="32:110" x14ac:dyDescent="0.2">
      <c r="AF552" s="86"/>
      <c r="AH552" s="86"/>
      <c r="AJ552" s="86"/>
      <c r="AL552" s="86"/>
      <c r="AN552" s="86"/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Q552" s="86"/>
      <c r="BR552" s="86"/>
      <c r="BS552" s="86"/>
      <c r="BU552" s="86"/>
      <c r="BV552" s="86"/>
      <c r="BW552" s="86"/>
      <c r="BX552" s="86"/>
      <c r="BZ552" s="86"/>
      <c r="CA552" s="86"/>
      <c r="CB552" s="86"/>
      <c r="CC552" s="86"/>
      <c r="CD552" s="86"/>
      <c r="CF552" s="86"/>
      <c r="CG552" s="86"/>
      <c r="CH552" s="86"/>
      <c r="CI552" s="86"/>
      <c r="CK552" s="86"/>
      <c r="CL552" s="86"/>
      <c r="CM552" s="86"/>
      <c r="CN552" s="86"/>
      <c r="CP552" s="86"/>
      <c r="CQ552" s="86"/>
      <c r="CR552" s="86"/>
      <c r="CS552" s="86"/>
      <c r="CU552" s="87"/>
      <c r="CW552" s="86"/>
      <c r="CX552" s="87"/>
      <c r="CY552" s="88"/>
      <c r="CZ552" s="86"/>
      <c r="DA552" s="87"/>
      <c r="DB552" s="86"/>
      <c r="DC552" s="86"/>
      <c r="DD552" s="86"/>
      <c r="DE552" s="86"/>
      <c r="DF552" s="89"/>
    </row>
    <row r="553" spans="32:110" x14ac:dyDescent="0.2">
      <c r="AF553" s="86"/>
      <c r="AH553" s="86"/>
      <c r="AJ553" s="86"/>
      <c r="AL553" s="86"/>
      <c r="AN553" s="86"/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Q553" s="86"/>
      <c r="BR553" s="86"/>
      <c r="BS553" s="86"/>
      <c r="BU553" s="86"/>
      <c r="BV553" s="86"/>
      <c r="BW553" s="86"/>
      <c r="BX553" s="86"/>
      <c r="BZ553" s="86"/>
      <c r="CA553" s="86"/>
      <c r="CB553" s="86"/>
      <c r="CC553" s="86"/>
      <c r="CD553" s="86"/>
      <c r="CF553" s="86"/>
      <c r="CG553" s="86"/>
      <c r="CH553" s="86"/>
      <c r="CI553" s="86"/>
      <c r="CK553" s="86"/>
      <c r="CL553" s="86"/>
      <c r="CM553" s="86"/>
      <c r="CN553" s="86"/>
      <c r="CP553" s="86"/>
      <c r="CQ553" s="86"/>
      <c r="CR553" s="86"/>
      <c r="CS553" s="86"/>
      <c r="CU553" s="87"/>
      <c r="CW553" s="86"/>
      <c r="CX553" s="87"/>
      <c r="CY553" s="88"/>
      <c r="CZ553" s="86"/>
      <c r="DA553" s="87"/>
      <c r="DB553" s="86"/>
      <c r="DC553" s="86"/>
      <c r="DD553" s="86"/>
      <c r="DE553" s="86"/>
      <c r="DF553" s="89"/>
    </row>
    <row r="554" spans="32:110" x14ac:dyDescent="0.2">
      <c r="AF554" s="86"/>
      <c r="AH554" s="86"/>
      <c r="AJ554" s="86"/>
      <c r="AL554" s="86"/>
      <c r="AN554" s="86"/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Q554" s="86"/>
      <c r="BR554" s="86"/>
      <c r="BS554" s="86"/>
      <c r="BU554" s="86"/>
      <c r="BV554" s="86"/>
      <c r="BW554" s="86"/>
      <c r="BX554" s="86"/>
      <c r="BZ554" s="86"/>
      <c r="CA554" s="86"/>
      <c r="CB554" s="86"/>
      <c r="CC554" s="86"/>
      <c r="CD554" s="86"/>
      <c r="CF554" s="86"/>
      <c r="CG554" s="86"/>
      <c r="CH554" s="86"/>
      <c r="CI554" s="86"/>
      <c r="CK554" s="86"/>
      <c r="CL554" s="86"/>
      <c r="CM554" s="86"/>
      <c r="CN554" s="86"/>
      <c r="CP554" s="86"/>
      <c r="CQ554" s="86"/>
      <c r="CR554" s="86"/>
      <c r="CS554" s="86"/>
      <c r="CU554" s="87"/>
      <c r="CW554" s="86"/>
      <c r="CX554" s="87"/>
      <c r="CY554" s="88"/>
      <c r="CZ554" s="86"/>
      <c r="DA554" s="87"/>
      <c r="DB554" s="86"/>
      <c r="DC554" s="86"/>
      <c r="DD554" s="86"/>
      <c r="DE554" s="86"/>
      <c r="DF554" s="89"/>
    </row>
    <row r="555" spans="32:110" x14ac:dyDescent="0.2">
      <c r="AF555" s="86"/>
      <c r="AH555" s="86"/>
      <c r="AJ555" s="86"/>
      <c r="AL555" s="86"/>
      <c r="AN555" s="86"/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Q555" s="86"/>
      <c r="BR555" s="86"/>
      <c r="BS555" s="86"/>
      <c r="BU555" s="86"/>
      <c r="BV555" s="86"/>
      <c r="BW555" s="86"/>
      <c r="BX555" s="86"/>
      <c r="BZ555" s="86"/>
      <c r="CA555" s="86"/>
      <c r="CB555" s="86"/>
      <c r="CC555" s="86"/>
      <c r="CD555" s="86"/>
      <c r="CF555" s="86"/>
      <c r="CG555" s="86"/>
      <c r="CH555" s="86"/>
      <c r="CI555" s="86"/>
      <c r="CK555" s="86"/>
      <c r="CL555" s="86"/>
      <c r="CM555" s="86"/>
      <c r="CN555" s="86"/>
      <c r="CP555" s="86"/>
      <c r="CQ555" s="86"/>
      <c r="CR555" s="86"/>
      <c r="CS555" s="86"/>
      <c r="CU555" s="87"/>
      <c r="CW555" s="86"/>
      <c r="CX555" s="87"/>
      <c r="CY555" s="88"/>
      <c r="CZ555" s="86"/>
      <c r="DA555" s="87"/>
      <c r="DB555" s="86"/>
      <c r="DC555" s="86"/>
      <c r="DD555" s="86"/>
      <c r="DE555" s="86"/>
      <c r="DF555" s="89"/>
    </row>
    <row r="556" spans="32:110" x14ac:dyDescent="0.2">
      <c r="AF556" s="86"/>
      <c r="AH556" s="86"/>
      <c r="AJ556" s="86"/>
      <c r="AL556" s="86"/>
      <c r="AN556" s="86"/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Q556" s="86"/>
      <c r="BR556" s="86"/>
      <c r="BS556" s="86"/>
      <c r="BU556" s="86"/>
      <c r="BV556" s="86"/>
      <c r="BW556" s="86"/>
      <c r="BX556" s="86"/>
      <c r="BZ556" s="86"/>
      <c r="CA556" s="86"/>
      <c r="CB556" s="86"/>
      <c r="CC556" s="86"/>
      <c r="CD556" s="86"/>
      <c r="CF556" s="86"/>
      <c r="CG556" s="86"/>
      <c r="CH556" s="86"/>
      <c r="CI556" s="86"/>
      <c r="CK556" s="86"/>
      <c r="CL556" s="86"/>
      <c r="CM556" s="86"/>
      <c r="CN556" s="86"/>
      <c r="CP556" s="86"/>
      <c r="CQ556" s="86"/>
      <c r="CR556" s="86"/>
      <c r="CS556" s="86"/>
      <c r="CU556" s="87"/>
      <c r="CW556" s="86"/>
      <c r="CX556" s="87"/>
      <c r="CY556" s="88"/>
      <c r="CZ556" s="86"/>
      <c r="DA556" s="87"/>
      <c r="DB556" s="86"/>
      <c r="DC556" s="86"/>
      <c r="DD556" s="86"/>
      <c r="DE556" s="86"/>
      <c r="DF556" s="89"/>
    </row>
    <row r="557" spans="32:110" x14ac:dyDescent="0.2">
      <c r="AF557" s="86"/>
      <c r="AH557" s="86"/>
      <c r="AJ557" s="86"/>
      <c r="AL557" s="86"/>
      <c r="AN557" s="86"/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Q557" s="86"/>
      <c r="BR557" s="86"/>
      <c r="BS557" s="86"/>
      <c r="BU557" s="86"/>
      <c r="BV557" s="86"/>
      <c r="BW557" s="86"/>
      <c r="BX557" s="86"/>
      <c r="BZ557" s="86"/>
      <c r="CA557" s="86"/>
      <c r="CB557" s="86"/>
      <c r="CC557" s="86"/>
      <c r="CD557" s="86"/>
      <c r="CF557" s="86"/>
      <c r="CG557" s="86"/>
      <c r="CH557" s="86"/>
      <c r="CI557" s="86"/>
      <c r="CK557" s="86"/>
      <c r="CL557" s="86"/>
      <c r="CM557" s="86"/>
      <c r="CN557" s="86"/>
      <c r="CP557" s="86"/>
      <c r="CQ557" s="86"/>
      <c r="CR557" s="86"/>
      <c r="CS557" s="86"/>
      <c r="CU557" s="87"/>
      <c r="CW557" s="86"/>
      <c r="CX557" s="87"/>
      <c r="CY557" s="88"/>
      <c r="CZ557" s="86"/>
      <c r="DA557" s="87"/>
      <c r="DB557" s="86"/>
      <c r="DC557" s="86"/>
      <c r="DD557" s="86"/>
      <c r="DE557" s="86"/>
      <c r="DF557" s="89"/>
    </row>
    <row r="558" spans="32:110" x14ac:dyDescent="0.2">
      <c r="AF558" s="86"/>
      <c r="AH558" s="86"/>
      <c r="AJ558" s="86"/>
      <c r="AL558" s="86"/>
      <c r="AN558" s="86"/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Q558" s="86"/>
      <c r="BR558" s="86"/>
      <c r="BS558" s="86"/>
      <c r="BU558" s="86"/>
      <c r="BV558" s="86"/>
      <c r="BW558" s="86"/>
      <c r="BX558" s="86"/>
      <c r="BZ558" s="86"/>
      <c r="CA558" s="86"/>
      <c r="CB558" s="86"/>
      <c r="CC558" s="86"/>
      <c r="CD558" s="86"/>
      <c r="CF558" s="86"/>
      <c r="CG558" s="86"/>
      <c r="CH558" s="86"/>
      <c r="CI558" s="86"/>
      <c r="CK558" s="86"/>
      <c r="CL558" s="86"/>
      <c r="CM558" s="86"/>
      <c r="CN558" s="86"/>
      <c r="CP558" s="86"/>
      <c r="CQ558" s="86"/>
      <c r="CR558" s="86"/>
      <c r="CS558" s="86"/>
      <c r="CU558" s="87"/>
      <c r="CW558" s="86"/>
      <c r="CX558" s="87"/>
      <c r="CY558" s="88"/>
      <c r="CZ558" s="86"/>
      <c r="DA558" s="87"/>
      <c r="DB558" s="86"/>
      <c r="DC558" s="86"/>
      <c r="DD558" s="86"/>
      <c r="DE558" s="86"/>
      <c r="DF558" s="89"/>
    </row>
    <row r="559" spans="32:110" x14ac:dyDescent="0.2">
      <c r="AF559" s="86"/>
      <c r="AH559" s="86"/>
      <c r="AJ559" s="86"/>
      <c r="AL559" s="86"/>
      <c r="AN559" s="86"/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Q559" s="86"/>
      <c r="BR559" s="86"/>
      <c r="BS559" s="86"/>
      <c r="BU559" s="86"/>
      <c r="BV559" s="86"/>
      <c r="BW559" s="86"/>
      <c r="BX559" s="86"/>
      <c r="BZ559" s="86"/>
      <c r="CA559" s="86"/>
      <c r="CB559" s="86"/>
      <c r="CC559" s="86"/>
      <c r="CD559" s="86"/>
      <c r="CF559" s="86"/>
      <c r="CG559" s="86"/>
      <c r="CH559" s="86"/>
      <c r="CI559" s="86"/>
      <c r="CK559" s="86"/>
      <c r="CL559" s="86"/>
      <c r="CM559" s="86"/>
      <c r="CN559" s="86"/>
      <c r="CP559" s="86"/>
      <c r="CQ559" s="86"/>
      <c r="CR559" s="86"/>
      <c r="CS559" s="86"/>
      <c r="CU559" s="87"/>
      <c r="CW559" s="86"/>
      <c r="CX559" s="87"/>
      <c r="CY559" s="88"/>
      <c r="CZ559" s="86"/>
      <c r="DA559" s="87"/>
      <c r="DB559" s="86"/>
      <c r="DC559" s="86"/>
      <c r="DD559" s="86"/>
      <c r="DE559" s="86"/>
      <c r="DF559" s="89"/>
    </row>
    <row r="560" spans="32:110" x14ac:dyDescent="0.2">
      <c r="AF560" s="86"/>
      <c r="AH560" s="86"/>
      <c r="AJ560" s="86"/>
      <c r="AL560" s="86"/>
      <c r="AN560" s="86"/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Q560" s="86"/>
      <c r="BR560" s="86"/>
      <c r="BS560" s="86"/>
      <c r="BU560" s="86"/>
      <c r="BV560" s="86"/>
      <c r="BW560" s="86"/>
      <c r="BX560" s="86"/>
      <c r="BZ560" s="86"/>
      <c r="CA560" s="86"/>
      <c r="CB560" s="86"/>
      <c r="CC560" s="86"/>
      <c r="CD560" s="86"/>
      <c r="CF560" s="86"/>
      <c r="CG560" s="86"/>
      <c r="CH560" s="86"/>
      <c r="CI560" s="86"/>
      <c r="CK560" s="86"/>
      <c r="CL560" s="86"/>
      <c r="CM560" s="86"/>
      <c r="CN560" s="86"/>
      <c r="CP560" s="86"/>
      <c r="CQ560" s="86"/>
      <c r="CR560" s="86"/>
      <c r="CS560" s="86"/>
      <c r="CU560" s="87"/>
      <c r="CW560" s="86"/>
      <c r="CX560" s="87"/>
      <c r="CY560" s="88"/>
      <c r="CZ560" s="86"/>
      <c r="DA560" s="87"/>
      <c r="DB560" s="86"/>
      <c r="DC560" s="86"/>
      <c r="DD560" s="86"/>
      <c r="DE560" s="86"/>
      <c r="DF560" s="89"/>
    </row>
    <row r="561" spans="32:110" x14ac:dyDescent="0.2">
      <c r="AF561" s="86"/>
      <c r="AH561" s="86"/>
      <c r="AJ561" s="86"/>
      <c r="AL561" s="86"/>
      <c r="AN561" s="86"/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Q561" s="86"/>
      <c r="BR561" s="86"/>
      <c r="BS561" s="86"/>
      <c r="BU561" s="86"/>
      <c r="BV561" s="86"/>
      <c r="BW561" s="86"/>
      <c r="BX561" s="86"/>
      <c r="BZ561" s="86"/>
      <c r="CA561" s="86"/>
      <c r="CB561" s="86"/>
      <c r="CC561" s="86"/>
      <c r="CD561" s="86"/>
      <c r="CF561" s="86"/>
      <c r="CG561" s="86"/>
      <c r="CH561" s="86"/>
      <c r="CI561" s="86"/>
      <c r="CK561" s="86"/>
      <c r="CL561" s="86"/>
      <c r="CM561" s="86"/>
      <c r="CN561" s="86"/>
      <c r="CP561" s="86"/>
      <c r="CQ561" s="86"/>
      <c r="CR561" s="86"/>
      <c r="CS561" s="86"/>
      <c r="CU561" s="87"/>
      <c r="CW561" s="86"/>
      <c r="CX561" s="87"/>
      <c r="CY561" s="88"/>
      <c r="CZ561" s="86"/>
      <c r="DA561" s="87"/>
      <c r="DB561" s="86"/>
      <c r="DC561" s="86"/>
      <c r="DD561" s="86"/>
      <c r="DE561" s="86"/>
      <c r="DF561" s="89"/>
    </row>
    <row r="562" spans="32:110" x14ac:dyDescent="0.2">
      <c r="AF562" s="86"/>
      <c r="AH562" s="86"/>
      <c r="AJ562" s="86"/>
      <c r="AL562" s="86"/>
      <c r="AN562" s="86"/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Q562" s="86"/>
      <c r="BR562" s="86"/>
      <c r="BS562" s="86"/>
      <c r="BU562" s="86"/>
      <c r="BV562" s="86"/>
      <c r="BW562" s="86"/>
      <c r="BX562" s="86"/>
      <c r="BZ562" s="86"/>
      <c r="CA562" s="86"/>
      <c r="CB562" s="86"/>
      <c r="CC562" s="86"/>
      <c r="CD562" s="86"/>
      <c r="CF562" s="86"/>
      <c r="CG562" s="86"/>
      <c r="CH562" s="86"/>
      <c r="CI562" s="86"/>
      <c r="CK562" s="86"/>
      <c r="CL562" s="86"/>
      <c r="CM562" s="86"/>
      <c r="CN562" s="86"/>
      <c r="CP562" s="86"/>
      <c r="CQ562" s="86"/>
      <c r="CR562" s="86"/>
      <c r="CS562" s="86"/>
      <c r="CU562" s="87"/>
      <c r="CW562" s="86"/>
      <c r="CX562" s="87"/>
      <c r="CY562" s="88"/>
      <c r="CZ562" s="86"/>
      <c r="DA562" s="87"/>
      <c r="DB562" s="86"/>
      <c r="DC562" s="86"/>
      <c r="DD562" s="86"/>
      <c r="DE562" s="86"/>
      <c r="DF562" s="89"/>
    </row>
    <row r="563" spans="32:110" x14ac:dyDescent="0.2">
      <c r="AF563" s="86"/>
      <c r="AH563" s="86"/>
      <c r="AJ563" s="86"/>
      <c r="AL563" s="86"/>
      <c r="AN563" s="86"/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Q563" s="86"/>
      <c r="BR563" s="86"/>
      <c r="BS563" s="86"/>
      <c r="BU563" s="86"/>
      <c r="BV563" s="86"/>
      <c r="BW563" s="86"/>
      <c r="BX563" s="86"/>
      <c r="BZ563" s="86"/>
      <c r="CA563" s="86"/>
      <c r="CB563" s="86"/>
      <c r="CC563" s="86"/>
      <c r="CD563" s="86"/>
      <c r="CF563" s="86"/>
      <c r="CG563" s="86"/>
      <c r="CH563" s="86"/>
      <c r="CI563" s="86"/>
      <c r="CK563" s="86"/>
      <c r="CL563" s="86"/>
      <c r="CM563" s="86"/>
      <c r="CN563" s="86"/>
      <c r="CP563" s="86"/>
      <c r="CQ563" s="86"/>
      <c r="CR563" s="86"/>
      <c r="CS563" s="86"/>
      <c r="CU563" s="87"/>
      <c r="CW563" s="86"/>
      <c r="CX563" s="87"/>
      <c r="CY563" s="88"/>
      <c r="CZ563" s="86"/>
      <c r="DA563" s="87"/>
      <c r="DB563" s="86"/>
      <c r="DC563" s="86"/>
      <c r="DD563" s="86"/>
      <c r="DE563" s="86"/>
      <c r="DF563" s="89"/>
    </row>
    <row r="564" spans="32:110" x14ac:dyDescent="0.2">
      <c r="AF564" s="86"/>
      <c r="AH564" s="86"/>
      <c r="AJ564" s="86"/>
      <c r="AL564" s="86"/>
      <c r="AN564" s="86"/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Q564" s="86"/>
      <c r="BR564" s="86"/>
      <c r="BS564" s="86"/>
      <c r="BU564" s="86"/>
      <c r="BV564" s="86"/>
      <c r="BW564" s="86"/>
      <c r="BX564" s="86"/>
      <c r="BZ564" s="86"/>
      <c r="CA564" s="86"/>
      <c r="CB564" s="86"/>
      <c r="CC564" s="86"/>
      <c r="CD564" s="86"/>
      <c r="CF564" s="86"/>
      <c r="CG564" s="86"/>
      <c r="CH564" s="86"/>
      <c r="CI564" s="86"/>
      <c r="CK564" s="86"/>
      <c r="CL564" s="86"/>
      <c r="CM564" s="86"/>
      <c r="CN564" s="86"/>
      <c r="CP564" s="86"/>
      <c r="CQ564" s="86"/>
      <c r="CR564" s="86"/>
      <c r="CS564" s="86"/>
      <c r="CU564" s="87"/>
      <c r="CW564" s="86"/>
      <c r="CX564" s="87"/>
      <c r="CY564" s="88"/>
      <c r="CZ564" s="86"/>
      <c r="DA564" s="87"/>
      <c r="DB564" s="86"/>
      <c r="DC564" s="86"/>
      <c r="DD564" s="86"/>
      <c r="DE564" s="86"/>
      <c r="DF564" s="89"/>
    </row>
    <row r="565" spans="32:110" x14ac:dyDescent="0.2">
      <c r="AF565" s="86"/>
      <c r="AH565" s="86"/>
      <c r="AJ565" s="86"/>
      <c r="AL565" s="86"/>
      <c r="AN565" s="86"/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Q565" s="86"/>
      <c r="BR565" s="86"/>
      <c r="BS565" s="86"/>
      <c r="BU565" s="86"/>
      <c r="BV565" s="86"/>
      <c r="BW565" s="86"/>
      <c r="BX565" s="86"/>
      <c r="BZ565" s="86"/>
      <c r="CA565" s="86"/>
      <c r="CB565" s="86"/>
      <c r="CC565" s="86"/>
      <c r="CD565" s="86"/>
      <c r="CF565" s="86"/>
      <c r="CG565" s="86"/>
      <c r="CH565" s="86"/>
      <c r="CI565" s="86"/>
      <c r="CK565" s="86"/>
      <c r="CL565" s="86"/>
      <c r="CM565" s="86"/>
      <c r="CN565" s="86"/>
      <c r="CP565" s="86"/>
      <c r="CQ565" s="86"/>
      <c r="CR565" s="86"/>
      <c r="CS565" s="86"/>
      <c r="CU565" s="87"/>
      <c r="CW565" s="86"/>
      <c r="CX565" s="87"/>
      <c r="CY565" s="88"/>
      <c r="CZ565" s="86"/>
      <c r="DA565" s="87"/>
      <c r="DB565" s="86"/>
      <c r="DC565" s="86"/>
      <c r="DD565" s="86"/>
      <c r="DE565" s="86"/>
      <c r="DF565" s="89"/>
    </row>
    <row r="566" spans="32:110" x14ac:dyDescent="0.2">
      <c r="AF566" s="86"/>
      <c r="AH566" s="86"/>
      <c r="AJ566" s="86"/>
      <c r="AL566" s="86"/>
      <c r="AN566" s="86"/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Q566" s="86"/>
      <c r="BR566" s="86"/>
      <c r="BS566" s="86"/>
      <c r="BU566" s="86"/>
      <c r="BV566" s="86"/>
      <c r="BW566" s="86"/>
      <c r="BX566" s="86"/>
      <c r="BZ566" s="86"/>
      <c r="CA566" s="86"/>
      <c r="CB566" s="86"/>
      <c r="CC566" s="86"/>
      <c r="CD566" s="86"/>
      <c r="CF566" s="86"/>
      <c r="CG566" s="86"/>
      <c r="CH566" s="86"/>
      <c r="CI566" s="86"/>
      <c r="CK566" s="86"/>
      <c r="CL566" s="86"/>
      <c r="CM566" s="86"/>
      <c r="CN566" s="86"/>
      <c r="CP566" s="86"/>
      <c r="CQ566" s="86"/>
      <c r="CR566" s="86"/>
      <c r="CS566" s="86"/>
      <c r="CU566" s="87"/>
      <c r="CW566" s="86"/>
      <c r="CX566" s="87"/>
      <c r="CY566" s="88"/>
      <c r="CZ566" s="86"/>
      <c r="DA566" s="87"/>
      <c r="DB566" s="86"/>
      <c r="DC566" s="86"/>
      <c r="DD566" s="86"/>
      <c r="DE566" s="86"/>
      <c r="DF566" s="89"/>
    </row>
    <row r="567" spans="32:110" x14ac:dyDescent="0.2">
      <c r="AF567" s="86"/>
      <c r="AH567" s="86"/>
      <c r="AJ567" s="86"/>
      <c r="AL567" s="86"/>
      <c r="AN567" s="86"/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Q567" s="86"/>
      <c r="BR567" s="86"/>
      <c r="BS567" s="86"/>
      <c r="BU567" s="86"/>
      <c r="BV567" s="86"/>
      <c r="BW567" s="86"/>
      <c r="BX567" s="86"/>
      <c r="BZ567" s="86"/>
      <c r="CA567" s="86"/>
      <c r="CB567" s="86"/>
      <c r="CC567" s="86"/>
      <c r="CD567" s="86"/>
      <c r="CF567" s="86"/>
      <c r="CG567" s="86"/>
      <c r="CH567" s="86"/>
      <c r="CI567" s="86"/>
      <c r="CK567" s="86"/>
      <c r="CL567" s="86"/>
      <c r="CM567" s="86"/>
      <c r="CN567" s="86"/>
      <c r="CP567" s="86"/>
      <c r="CQ567" s="86"/>
      <c r="CR567" s="86"/>
      <c r="CS567" s="86"/>
      <c r="CU567" s="87"/>
      <c r="CW567" s="86"/>
      <c r="CX567" s="87"/>
      <c r="CY567" s="88"/>
      <c r="CZ567" s="86"/>
      <c r="DA567" s="87"/>
      <c r="DB567" s="86"/>
      <c r="DC567" s="86"/>
      <c r="DD567" s="86"/>
      <c r="DE567" s="86"/>
      <c r="DF567" s="89"/>
    </row>
    <row r="568" spans="32:110" x14ac:dyDescent="0.2">
      <c r="AF568" s="86"/>
      <c r="AH568" s="86"/>
      <c r="AJ568" s="86"/>
      <c r="AL568" s="86"/>
      <c r="AN568" s="86"/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Q568" s="86"/>
      <c r="BR568" s="86"/>
      <c r="BS568" s="86"/>
      <c r="BU568" s="86"/>
      <c r="BV568" s="86"/>
      <c r="BW568" s="86"/>
      <c r="BX568" s="86"/>
      <c r="BZ568" s="86"/>
      <c r="CA568" s="86"/>
      <c r="CB568" s="86"/>
      <c r="CC568" s="86"/>
      <c r="CD568" s="86"/>
      <c r="CF568" s="86"/>
      <c r="CG568" s="86"/>
      <c r="CH568" s="86"/>
      <c r="CI568" s="86"/>
      <c r="CK568" s="86"/>
      <c r="CL568" s="86"/>
      <c r="CM568" s="86"/>
      <c r="CN568" s="86"/>
      <c r="CP568" s="86"/>
      <c r="CQ568" s="86"/>
      <c r="CR568" s="86"/>
      <c r="CS568" s="86"/>
      <c r="CU568" s="87"/>
      <c r="CW568" s="86"/>
      <c r="CX568" s="87"/>
      <c r="CY568" s="88"/>
      <c r="CZ568" s="86"/>
      <c r="DA568" s="87"/>
      <c r="DB568" s="86"/>
      <c r="DC568" s="86"/>
      <c r="DD568" s="86"/>
      <c r="DE568" s="86"/>
      <c r="DF568" s="89"/>
    </row>
    <row r="569" spans="32:110" x14ac:dyDescent="0.2">
      <c r="AF569" s="86"/>
      <c r="AH569" s="86"/>
      <c r="AJ569" s="86"/>
      <c r="AL569" s="86"/>
      <c r="AN569" s="86"/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Q569" s="86"/>
      <c r="BR569" s="86"/>
      <c r="BS569" s="86"/>
      <c r="BU569" s="86"/>
      <c r="BV569" s="86"/>
      <c r="BW569" s="86"/>
      <c r="BX569" s="86"/>
      <c r="BZ569" s="86"/>
      <c r="CA569" s="86"/>
      <c r="CB569" s="86"/>
      <c r="CC569" s="86"/>
      <c r="CD569" s="86"/>
      <c r="CF569" s="86"/>
      <c r="CG569" s="86"/>
      <c r="CH569" s="86"/>
      <c r="CI569" s="86"/>
      <c r="CK569" s="86"/>
      <c r="CL569" s="86"/>
      <c r="CM569" s="86"/>
      <c r="CN569" s="86"/>
      <c r="CP569" s="86"/>
      <c r="CQ569" s="86"/>
      <c r="CR569" s="86"/>
      <c r="CS569" s="86"/>
      <c r="CU569" s="87"/>
      <c r="CW569" s="86"/>
      <c r="CX569" s="87"/>
      <c r="CY569" s="88"/>
      <c r="CZ569" s="86"/>
      <c r="DA569" s="87"/>
      <c r="DB569" s="86"/>
      <c r="DC569" s="86"/>
      <c r="DD569" s="86"/>
      <c r="DE569" s="86"/>
      <c r="DF569" s="89"/>
    </row>
    <row r="570" spans="32:110" x14ac:dyDescent="0.2">
      <c r="AF570" s="86"/>
      <c r="AH570" s="86"/>
      <c r="AJ570" s="86"/>
      <c r="AL570" s="86"/>
      <c r="AN570" s="86"/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Q570" s="86"/>
      <c r="BR570" s="86"/>
      <c r="BS570" s="86"/>
      <c r="BU570" s="86"/>
      <c r="BV570" s="86"/>
      <c r="BW570" s="86"/>
      <c r="BX570" s="86"/>
      <c r="BZ570" s="86"/>
      <c r="CA570" s="86"/>
      <c r="CB570" s="86"/>
      <c r="CC570" s="86"/>
      <c r="CD570" s="86"/>
      <c r="CF570" s="86"/>
      <c r="CG570" s="86"/>
      <c r="CH570" s="86"/>
      <c r="CI570" s="86"/>
      <c r="CK570" s="86"/>
      <c r="CL570" s="86"/>
      <c r="CM570" s="86"/>
      <c r="CN570" s="86"/>
      <c r="CP570" s="86"/>
      <c r="CQ570" s="86"/>
      <c r="CR570" s="86"/>
      <c r="CS570" s="86"/>
      <c r="CU570" s="87"/>
      <c r="CW570" s="86"/>
      <c r="CX570" s="87"/>
      <c r="CY570" s="88"/>
      <c r="CZ570" s="86"/>
      <c r="DA570" s="87"/>
      <c r="DB570" s="86"/>
      <c r="DC570" s="86"/>
      <c r="DD570" s="86"/>
      <c r="DE570" s="86"/>
      <c r="DF570" s="89"/>
    </row>
    <row r="571" spans="32:110" x14ac:dyDescent="0.2">
      <c r="AF571" s="86"/>
      <c r="AH571" s="86"/>
      <c r="AJ571" s="86"/>
      <c r="AL571" s="86"/>
      <c r="AN571" s="86"/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Q571" s="86"/>
      <c r="BR571" s="86"/>
      <c r="BS571" s="86"/>
      <c r="BU571" s="86"/>
      <c r="BV571" s="86"/>
      <c r="BW571" s="86"/>
      <c r="BX571" s="86"/>
      <c r="BZ571" s="86"/>
      <c r="CA571" s="86"/>
      <c r="CB571" s="86"/>
      <c r="CC571" s="86"/>
      <c r="CD571" s="86"/>
      <c r="CF571" s="86"/>
      <c r="CG571" s="86"/>
      <c r="CH571" s="86"/>
      <c r="CI571" s="86"/>
      <c r="CK571" s="86"/>
      <c r="CL571" s="86"/>
      <c r="CM571" s="86"/>
      <c r="CN571" s="86"/>
      <c r="CP571" s="86"/>
      <c r="CQ571" s="86"/>
      <c r="CR571" s="86"/>
      <c r="CS571" s="86"/>
      <c r="CU571" s="87"/>
      <c r="CW571" s="86"/>
      <c r="CX571" s="87"/>
      <c r="CY571" s="88"/>
      <c r="CZ571" s="86"/>
      <c r="DA571" s="87"/>
      <c r="DB571" s="86"/>
      <c r="DC571" s="86"/>
      <c r="DD571" s="86"/>
      <c r="DE571" s="86"/>
      <c r="DF571" s="89"/>
    </row>
    <row r="572" spans="32:110" x14ac:dyDescent="0.2">
      <c r="AF572" s="86"/>
      <c r="AH572" s="86"/>
      <c r="AJ572" s="86"/>
      <c r="AL572" s="86"/>
      <c r="AN572" s="86"/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Q572" s="86"/>
      <c r="BR572" s="86"/>
      <c r="BS572" s="86"/>
      <c r="BU572" s="86"/>
      <c r="BV572" s="86"/>
      <c r="BW572" s="86"/>
      <c r="BX572" s="86"/>
      <c r="BZ572" s="86"/>
      <c r="CA572" s="86"/>
      <c r="CB572" s="86"/>
      <c r="CC572" s="86"/>
      <c r="CD572" s="86"/>
      <c r="CF572" s="86"/>
      <c r="CG572" s="86"/>
      <c r="CH572" s="86"/>
      <c r="CI572" s="86"/>
      <c r="CK572" s="86"/>
      <c r="CL572" s="86"/>
      <c r="CM572" s="86"/>
      <c r="CN572" s="86"/>
      <c r="CP572" s="86"/>
      <c r="CQ572" s="86"/>
      <c r="CR572" s="86"/>
      <c r="CS572" s="86"/>
      <c r="CU572" s="87"/>
      <c r="CW572" s="86"/>
      <c r="CX572" s="87"/>
      <c r="CY572" s="88"/>
      <c r="CZ572" s="86"/>
      <c r="DA572" s="87"/>
      <c r="DB572" s="86"/>
      <c r="DC572" s="86"/>
      <c r="DD572" s="86"/>
      <c r="DE572" s="86"/>
      <c r="DF572" s="89"/>
    </row>
    <row r="573" spans="32:110" x14ac:dyDescent="0.2">
      <c r="AF573" s="86"/>
      <c r="AH573" s="86"/>
      <c r="AJ573" s="86"/>
      <c r="AL573" s="86"/>
      <c r="AN573" s="86"/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Q573" s="86"/>
      <c r="BR573" s="86"/>
      <c r="BS573" s="86"/>
      <c r="BU573" s="86"/>
      <c r="BV573" s="86"/>
      <c r="BW573" s="86"/>
      <c r="BX573" s="86"/>
      <c r="BZ573" s="86"/>
      <c r="CA573" s="86"/>
      <c r="CB573" s="86"/>
      <c r="CC573" s="86"/>
      <c r="CD573" s="86"/>
      <c r="CF573" s="86"/>
      <c r="CG573" s="86"/>
      <c r="CH573" s="86"/>
      <c r="CI573" s="86"/>
      <c r="CK573" s="86"/>
      <c r="CL573" s="86"/>
      <c r="CM573" s="86"/>
      <c r="CN573" s="86"/>
      <c r="CP573" s="86"/>
      <c r="CQ573" s="86"/>
      <c r="CR573" s="86"/>
      <c r="CS573" s="86"/>
      <c r="CU573" s="87"/>
      <c r="CW573" s="86"/>
      <c r="CX573" s="87"/>
      <c r="CY573" s="88"/>
      <c r="CZ573" s="86"/>
      <c r="DA573" s="87"/>
      <c r="DB573" s="86"/>
      <c r="DC573" s="86"/>
      <c r="DD573" s="86"/>
      <c r="DE573" s="86"/>
      <c r="DF573" s="89"/>
    </row>
    <row r="574" spans="32:110" x14ac:dyDescent="0.2">
      <c r="AF574" s="86"/>
      <c r="AH574" s="86"/>
      <c r="AJ574" s="86"/>
      <c r="AL574" s="86"/>
      <c r="AN574" s="86"/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Q574" s="86"/>
      <c r="BR574" s="86"/>
      <c r="BS574" s="86"/>
      <c r="BU574" s="86"/>
      <c r="BV574" s="86"/>
      <c r="BW574" s="86"/>
      <c r="BX574" s="86"/>
      <c r="BZ574" s="86"/>
      <c r="CA574" s="86"/>
      <c r="CB574" s="86"/>
      <c r="CC574" s="86"/>
      <c r="CD574" s="86"/>
      <c r="CF574" s="86"/>
      <c r="CG574" s="86"/>
      <c r="CH574" s="86"/>
      <c r="CI574" s="86"/>
      <c r="CK574" s="86"/>
      <c r="CL574" s="86"/>
      <c r="CM574" s="86"/>
      <c r="CN574" s="86"/>
      <c r="CP574" s="86"/>
      <c r="CQ574" s="86"/>
      <c r="CR574" s="86"/>
      <c r="CS574" s="86"/>
      <c r="CU574" s="87"/>
      <c r="CW574" s="86"/>
      <c r="CX574" s="87"/>
      <c r="CY574" s="88"/>
      <c r="CZ574" s="86"/>
      <c r="DA574" s="87"/>
      <c r="DB574" s="86"/>
      <c r="DC574" s="86"/>
      <c r="DD574" s="86"/>
      <c r="DE574" s="86"/>
      <c r="DF574" s="89"/>
    </row>
    <row r="575" spans="32:110" x14ac:dyDescent="0.2">
      <c r="AF575" s="86"/>
      <c r="AH575" s="86"/>
      <c r="AJ575" s="86"/>
      <c r="AL575" s="86"/>
      <c r="AN575" s="86"/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Q575" s="86"/>
      <c r="BR575" s="86"/>
      <c r="BS575" s="86"/>
      <c r="BU575" s="86"/>
      <c r="BV575" s="86"/>
      <c r="BW575" s="86"/>
      <c r="BX575" s="86"/>
      <c r="BZ575" s="86"/>
      <c r="CA575" s="86"/>
      <c r="CB575" s="86"/>
      <c r="CC575" s="86"/>
      <c r="CD575" s="86"/>
      <c r="CF575" s="86"/>
      <c r="CG575" s="86"/>
      <c r="CH575" s="86"/>
      <c r="CI575" s="86"/>
      <c r="CK575" s="86"/>
      <c r="CL575" s="86"/>
      <c r="CM575" s="86"/>
      <c r="CN575" s="86"/>
      <c r="CP575" s="86"/>
      <c r="CQ575" s="86"/>
      <c r="CR575" s="86"/>
      <c r="CS575" s="86"/>
      <c r="CU575" s="87"/>
      <c r="CW575" s="86"/>
      <c r="CX575" s="87"/>
      <c r="CY575" s="88"/>
      <c r="CZ575" s="86"/>
      <c r="DA575" s="87"/>
      <c r="DB575" s="86"/>
      <c r="DC575" s="86"/>
      <c r="DD575" s="86"/>
      <c r="DE575" s="86"/>
      <c r="DF575" s="89"/>
    </row>
    <row r="576" spans="32:110" x14ac:dyDescent="0.2">
      <c r="AF576" s="86"/>
      <c r="AH576" s="86"/>
      <c r="AJ576" s="86"/>
      <c r="AL576" s="86"/>
      <c r="AN576" s="86"/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Q576" s="86"/>
      <c r="BR576" s="86"/>
      <c r="BS576" s="86"/>
      <c r="BU576" s="86"/>
      <c r="BV576" s="86"/>
      <c r="BW576" s="86"/>
      <c r="BX576" s="86"/>
      <c r="BZ576" s="86"/>
      <c r="CA576" s="86"/>
      <c r="CB576" s="86"/>
      <c r="CC576" s="86"/>
      <c r="CD576" s="86"/>
      <c r="CF576" s="86"/>
      <c r="CG576" s="86"/>
      <c r="CH576" s="86"/>
      <c r="CI576" s="86"/>
      <c r="CK576" s="86"/>
      <c r="CL576" s="86"/>
      <c r="CM576" s="86"/>
      <c r="CN576" s="86"/>
      <c r="CP576" s="86"/>
      <c r="CQ576" s="86"/>
      <c r="CR576" s="86"/>
      <c r="CS576" s="86"/>
      <c r="CU576" s="87"/>
      <c r="CW576" s="86"/>
      <c r="CX576" s="87"/>
      <c r="CY576" s="88"/>
      <c r="CZ576" s="86"/>
      <c r="DA576" s="87"/>
      <c r="DB576" s="86"/>
      <c r="DC576" s="86"/>
      <c r="DD576" s="86"/>
      <c r="DE576" s="86"/>
      <c r="DF576" s="89"/>
    </row>
    <row r="577" spans="32:110" x14ac:dyDescent="0.2">
      <c r="AF577" s="86"/>
      <c r="AH577" s="86"/>
      <c r="AJ577" s="86"/>
      <c r="AL577" s="86"/>
      <c r="AN577" s="86"/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Q577" s="86"/>
      <c r="BR577" s="86"/>
      <c r="BS577" s="86"/>
      <c r="BU577" s="86"/>
      <c r="BV577" s="86"/>
      <c r="BW577" s="86"/>
      <c r="BX577" s="86"/>
      <c r="BZ577" s="86"/>
      <c r="CA577" s="86"/>
      <c r="CB577" s="86"/>
      <c r="CC577" s="86"/>
      <c r="CD577" s="86"/>
      <c r="CF577" s="86"/>
      <c r="CG577" s="86"/>
      <c r="CH577" s="86"/>
      <c r="CI577" s="86"/>
      <c r="CK577" s="86"/>
      <c r="CL577" s="86"/>
      <c r="CM577" s="86"/>
      <c r="CN577" s="86"/>
      <c r="CP577" s="86"/>
      <c r="CQ577" s="86"/>
      <c r="CR577" s="86"/>
      <c r="CS577" s="86"/>
      <c r="CU577" s="87"/>
      <c r="CW577" s="86"/>
      <c r="CX577" s="87"/>
      <c r="CY577" s="88"/>
      <c r="CZ577" s="86"/>
      <c r="DA577" s="87"/>
      <c r="DB577" s="86"/>
      <c r="DC577" s="86"/>
      <c r="DD577" s="86"/>
      <c r="DE577" s="86"/>
      <c r="DF577" s="89"/>
    </row>
    <row r="578" spans="32:110" x14ac:dyDescent="0.2">
      <c r="AF578" s="86"/>
      <c r="AH578" s="86"/>
      <c r="AJ578" s="86"/>
      <c r="AL578" s="86"/>
      <c r="AN578" s="86"/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Q578" s="86"/>
      <c r="BR578" s="86"/>
      <c r="BS578" s="86"/>
      <c r="BU578" s="86"/>
      <c r="BV578" s="86"/>
      <c r="BW578" s="86"/>
      <c r="BX578" s="86"/>
      <c r="BZ578" s="86"/>
      <c r="CA578" s="86"/>
      <c r="CB578" s="86"/>
      <c r="CC578" s="86"/>
      <c r="CD578" s="86"/>
      <c r="CF578" s="86"/>
      <c r="CG578" s="86"/>
      <c r="CH578" s="86"/>
      <c r="CI578" s="86"/>
      <c r="CK578" s="86"/>
      <c r="CL578" s="86"/>
      <c r="CM578" s="86"/>
      <c r="CN578" s="86"/>
      <c r="CP578" s="86"/>
      <c r="CQ578" s="86"/>
      <c r="CR578" s="86"/>
      <c r="CS578" s="86"/>
      <c r="CU578" s="87"/>
      <c r="CW578" s="86"/>
      <c r="CX578" s="87"/>
      <c r="CY578" s="88"/>
      <c r="CZ578" s="86"/>
      <c r="DA578" s="87"/>
      <c r="DB578" s="86"/>
      <c r="DC578" s="86"/>
      <c r="DD578" s="86"/>
      <c r="DE578" s="86"/>
      <c r="DF578" s="89"/>
    </row>
    <row r="579" spans="32:110" x14ac:dyDescent="0.2">
      <c r="AF579" s="86"/>
      <c r="AH579" s="86"/>
      <c r="AJ579" s="86"/>
      <c r="AL579" s="86"/>
      <c r="AN579" s="86"/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Q579" s="86"/>
      <c r="BR579" s="86"/>
      <c r="BS579" s="86"/>
      <c r="BU579" s="86"/>
      <c r="BV579" s="86"/>
      <c r="BW579" s="86"/>
      <c r="BX579" s="86"/>
      <c r="BZ579" s="86"/>
      <c r="CA579" s="86"/>
      <c r="CB579" s="86"/>
      <c r="CC579" s="86"/>
      <c r="CD579" s="86"/>
      <c r="CF579" s="86"/>
      <c r="CG579" s="86"/>
      <c r="CH579" s="86"/>
      <c r="CI579" s="86"/>
      <c r="CK579" s="86"/>
      <c r="CL579" s="86"/>
      <c r="CM579" s="86"/>
      <c r="CN579" s="86"/>
      <c r="CP579" s="86"/>
      <c r="CQ579" s="86"/>
      <c r="CR579" s="86"/>
      <c r="CS579" s="86"/>
      <c r="CU579" s="87"/>
      <c r="CW579" s="86"/>
      <c r="CX579" s="87"/>
      <c r="CY579" s="88"/>
      <c r="CZ579" s="86"/>
      <c r="DA579" s="87"/>
      <c r="DB579" s="86"/>
      <c r="DC579" s="86"/>
      <c r="DD579" s="86"/>
      <c r="DE579" s="86"/>
      <c r="DF579" s="89"/>
    </row>
    <row r="580" spans="32:110" x14ac:dyDescent="0.2">
      <c r="AF580" s="86"/>
      <c r="AH580" s="86"/>
      <c r="AJ580" s="86"/>
      <c r="AL580" s="86"/>
      <c r="AN580" s="86"/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Q580" s="86"/>
      <c r="BR580" s="86"/>
      <c r="BS580" s="86"/>
      <c r="BU580" s="86"/>
      <c r="BV580" s="86"/>
      <c r="BW580" s="86"/>
      <c r="BX580" s="86"/>
      <c r="BZ580" s="86"/>
      <c r="CA580" s="86"/>
      <c r="CB580" s="86"/>
      <c r="CC580" s="86"/>
      <c r="CD580" s="86"/>
      <c r="CF580" s="86"/>
      <c r="CG580" s="86"/>
      <c r="CH580" s="86"/>
      <c r="CI580" s="86"/>
      <c r="CK580" s="86"/>
      <c r="CL580" s="86"/>
      <c r="CM580" s="86"/>
      <c r="CN580" s="86"/>
      <c r="CP580" s="86"/>
      <c r="CQ580" s="86"/>
      <c r="CR580" s="86"/>
      <c r="CS580" s="86"/>
      <c r="CU580" s="87"/>
      <c r="CW580" s="86"/>
      <c r="CX580" s="87"/>
      <c r="CY580" s="88"/>
      <c r="CZ580" s="86"/>
      <c r="DA580" s="87"/>
      <c r="DB580" s="86"/>
      <c r="DC580" s="86"/>
      <c r="DD580" s="86"/>
      <c r="DE580" s="86"/>
      <c r="DF580" s="89"/>
    </row>
    <row r="581" spans="32:110" x14ac:dyDescent="0.2">
      <c r="AF581" s="86"/>
      <c r="AH581" s="86"/>
      <c r="AJ581" s="86"/>
      <c r="AL581" s="86"/>
      <c r="AN581" s="86"/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Q581" s="86"/>
      <c r="BR581" s="86"/>
      <c r="BS581" s="86"/>
      <c r="BU581" s="86"/>
      <c r="BV581" s="86"/>
      <c r="BW581" s="86"/>
      <c r="BX581" s="86"/>
      <c r="BZ581" s="86"/>
      <c r="CA581" s="86"/>
      <c r="CB581" s="86"/>
      <c r="CC581" s="86"/>
      <c r="CD581" s="86"/>
      <c r="CF581" s="86"/>
      <c r="CG581" s="86"/>
      <c r="CH581" s="86"/>
      <c r="CI581" s="86"/>
      <c r="CK581" s="86"/>
      <c r="CL581" s="86"/>
      <c r="CM581" s="86"/>
      <c r="CN581" s="86"/>
      <c r="CP581" s="86"/>
      <c r="CQ581" s="86"/>
      <c r="CR581" s="86"/>
      <c r="CS581" s="86"/>
      <c r="CU581" s="87"/>
      <c r="CW581" s="86"/>
      <c r="CX581" s="87"/>
      <c r="CY581" s="88"/>
      <c r="CZ581" s="86"/>
      <c r="DA581" s="87"/>
      <c r="DB581" s="86"/>
      <c r="DC581" s="86"/>
      <c r="DD581" s="86"/>
      <c r="DE581" s="86"/>
      <c r="DF581" s="89"/>
    </row>
    <row r="582" spans="32:110" x14ac:dyDescent="0.2">
      <c r="AF582" s="86"/>
      <c r="AH582" s="86"/>
      <c r="AJ582" s="86"/>
      <c r="AL582" s="86"/>
      <c r="AN582" s="86"/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Q582" s="86"/>
      <c r="BR582" s="86"/>
      <c r="BS582" s="86"/>
      <c r="BU582" s="86"/>
      <c r="BV582" s="86"/>
      <c r="BW582" s="86"/>
      <c r="BX582" s="86"/>
      <c r="BZ582" s="86"/>
      <c r="CA582" s="86"/>
      <c r="CB582" s="86"/>
      <c r="CC582" s="86"/>
      <c r="CD582" s="86"/>
      <c r="CF582" s="86"/>
      <c r="CG582" s="86"/>
      <c r="CH582" s="86"/>
      <c r="CI582" s="86"/>
      <c r="CK582" s="86"/>
      <c r="CL582" s="86"/>
      <c r="CM582" s="86"/>
      <c r="CN582" s="86"/>
      <c r="CP582" s="86"/>
      <c r="CQ582" s="86"/>
      <c r="CR582" s="86"/>
      <c r="CS582" s="86"/>
      <c r="CU582" s="87"/>
      <c r="CW582" s="86"/>
      <c r="CX582" s="87"/>
      <c r="CY582" s="88"/>
      <c r="CZ582" s="86"/>
      <c r="DA582" s="87"/>
      <c r="DB582" s="86"/>
      <c r="DC582" s="86"/>
      <c r="DD582" s="86"/>
      <c r="DE582" s="86"/>
      <c r="DF582" s="89"/>
    </row>
    <row r="583" spans="32:110" x14ac:dyDescent="0.2">
      <c r="AF583" s="86"/>
      <c r="AH583" s="86"/>
      <c r="AJ583" s="86"/>
      <c r="AL583" s="86"/>
      <c r="AN583" s="86"/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Q583" s="86"/>
      <c r="BR583" s="86"/>
      <c r="BS583" s="86"/>
      <c r="BU583" s="86"/>
      <c r="BV583" s="86"/>
      <c r="BW583" s="86"/>
      <c r="BX583" s="86"/>
      <c r="BZ583" s="86"/>
      <c r="CA583" s="86"/>
      <c r="CB583" s="86"/>
      <c r="CC583" s="86"/>
      <c r="CD583" s="86"/>
      <c r="CF583" s="86"/>
      <c r="CG583" s="86"/>
      <c r="CH583" s="86"/>
      <c r="CI583" s="86"/>
      <c r="CK583" s="86"/>
      <c r="CL583" s="86"/>
      <c r="CM583" s="86"/>
      <c r="CN583" s="86"/>
      <c r="CP583" s="86"/>
      <c r="CQ583" s="86"/>
      <c r="CR583" s="86"/>
      <c r="CS583" s="86"/>
      <c r="CU583" s="87"/>
      <c r="CW583" s="86"/>
      <c r="CX583" s="87"/>
      <c r="CY583" s="88"/>
      <c r="CZ583" s="86"/>
      <c r="DA583" s="87"/>
      <c r="DB583" s="86"/>
      <c r="DC583" s="86"/>
      <c r="DD583" s="86"/>
      <c r="DE583" s="86"/>
      <c r="DF583" s="89"/>
    </row>
    <row r="584" spans="32:110" x14ac:dyDescent="0.2">
      <c r="AF584" s="86"/>
      <c r="AH584" s="86"/>
      <c r="AJ584" s="86"/>
      <c r="AL584" s="86"/>
      <c r="AN584" s="86"/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Q584" s="86"/>
      <c r="BR584" s="86"/>
      <c r="BS584" s="86"/>
      <c r="BU584" s="86"/>
      <c r="BV584" s="86"/>
      <c r="BW584" s="86"/>
      <c r="BX584" s="86"/>
      <c r="BZ584" s="86"/>
      <c r="CA584" s="86"/>
      <c r="CB584" s="86"/>
      <c r="CC584" s="86"/>
      <c r="CD584" s="86"/>
      <c r="CF584" s="86"/>
      <c r="CG584" s="86"/>
      <c r="CH584" s="86"/>
      <c r="CI584" s="86"/>
      <c r="CK584" s="86"/>
      <c r="CL584" s="86"/>
      <c r="CM584" s="86"/>
      <c r="CN584" s="86"/>
      <c r="CP584" s="86"/>
      <c r="CQ584" s="86"/>
      <c r="CR584" s="86"/>
      <c r="CS584" s="86"/>
      <c r="CU584" s="87"/>
      <c r="CW584" s="86"/>
      <c r="CX584" s="87"/>
      <c r="CY584" s="88"/>
      <c r="CZ584" s="86"/>
      <c r="DA584" s="87"/>
      <c r="DB584" s="86"/>
      <c r="DC584" s="86"/>
      <c r="DD584" s="86"/>
      <c r="DE584" s="86"/>
      <c r="DF584" s="89"/>
    </row>
    <row r="585" spans="32:110" x14ac:dyDescent="0.2">
      <c r="AF585" s="86"/>
      <c r="AH585" s="86"/>
      <c r="AJ585" s="86"/>
      <c r="AL585" s="86"/>
      <c r="AN585" s="86"/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Q585" s="86"/>
      <c r="BR585" s="86"/>
      <c r="BS585" s="86"/>
      <c r="BU585" s="86"/>
      <c r="BV585" s="86"/>
      <c r="BW585" s="86"/>
      <c r="BX585" s="86"/>
      <c r="BZ585" s="86"/>
      <c r="CA585" s="86"/>
      <c r="CB585" s="86"/>
      <c r="CC585" s="86"/>
      <c r="CD585" s="86"/>
      <c r="CF585" s="86"/>
      <c r="CG585" s="86"/>
      <c r="CH585" s="86"/>
      <c r="CI585" s="86"/>
      <c r="CK585" s="86"/>
      <c r="CL585" s="86"/>
      <c r="CM585" s="86"/>
      <c r="CN585" s="86"/>
      <c r="CP585" s="86"/>
      <c r="CQ585" s="86"/>
      <c r="CR585" s="86"/>
      <c r="CS585" s="86"/>
      <c r="CU585" s="87"/>
      <c r="CW585" s="86"/>
      <c r="CX585" s="87"/>
      <c r="CY585" s="88"/>
      <c r="CZ585" s="86"/>
      <c r="DA585" s="87"/>
      <c r="DB585" s="86"/>
      <c r="DC585" s="86"/>
      <c r="DD585" s="86"/>
      <c r="DE585" s="86"/>
      <c r="DF585" s="89"/>
    </row>
    <row r="586" spans="32:110" x14ac:dyDescent="0.2">
      <c r="AF586" s="86"/>
      <c r="AH586" s="86"/>
      <c r="AJ586" s="86"/>
      <c r="AL586" s="86"/>
      <c r="AN586" s="86"/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Q586" s="86"/>
      <c r="BR586" s="86"/>
      <c r="BS586" s="86"/>
      <c r="BU586" s="86"/>
      <c r="BV586" s="86"/>
      <c r="BW586" s="86"/>
      <c r="BX586" s="86"/>
      <c r="BZ586" s="86"/>
      <c r="CA586" s="86"/>
      <c r="CB586" s="86"/>
      <c r="CC586" s="86"/>
      <c r="CD586" s="86"/>
      <c r="CF586" s="86"/>
      <c r="CG586" s="86"/>
      <c r="CH586" s="86"/>
      <c r="CI586" s="86"/>
      <c r="CK586" s="86"/>
      <c r="CL586" s="86"/>
      <c r="CM586" s="86"/>
      <c r="CN586" s="86"/>
      <c r="CP586" s="86"/>
      <c r="CQ586" s="86"/>
      <c r="CR586" s="86"/>
      <c r="CS586" s="86"/>
      <c r="CU586" s="87"/>
      <c r="CW586" s="86"/>
      <c r="CX586" s="87"/>
      <c r="CY586" s="88"/>
      <c r="CZ586" s="86"/>
      <c r="DA586" s="87"/>
      <c r="DB586" s="86"/>
      <c r="DC586" s="86"/>
      <c r="DD586" s="86"/>
      <c r="DE586" s="86"/>
      <c r="DF586" s="89"/>
    </row>
    <row r="587" spans="32:110" x14ac:dyDescent="0.2">
      <c r="AF587" s="86"/>
      <c r="AH587" s="86"/>
      <c r="AJ587" s="86"/>
      <c r="AL587" s="86"/>
      <c r="AN587" s="86"/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Q587" s="86"/>
      <c r="BR587" s="86"/>
      <c r="BS587" s="86"/>
      <c r="BU587" s="86"/>
      <c r="BV587" s="86"/>
      <c r="BW587" s="86"/>
      <c r="BX587" s="86"/>
      <c r="BZ587" s="86"/>
      <c r="CA587" s="86"/>
      <c r="CB587" s="86"/>
      <c r="CC587" s="86"/>
      <c r="CD587" s="86"/>
      <c r="CF587" s="86"/>
      <c r="CG587" s="86"/>
      <c r="CH587" s="86"/>
      <c r="CI587" s="86"/>
      <c r="CK587" s="86"/>
      <c r="CL587" s="86"/>
      <c r="CM587" s="86"/>
      <c r="CN587" s="86"/>
      <c r="CP587" s="86"/>
      <c r="CQ587" s="86"/>
      <c r="CR587" s="86"/>
      <c r="CS587" s="86"/>
      <c r="CU587" s="87"/>
      <c r="CW587" s="86"/>
      <c r="CX587" s="87"/>
      <c r="CY587" s="88"/>
      <c r="CZ587" s="86"/>
      <c r="DA587" s="87"/>
      <c r="DB587" s="86"/>
      <c r="DC587" s="86"/>
      <c r="DD587" s="86"/>
      <c r="DE587" s="86"/>
      <c r="DF587" s="89"/>
    </row>
    <row r="588" spans="32:110" x14ac:dyDescent="0.2">
      <c r="AF588" s="86"/>
      <c r="AH588" s="86"/>
      <c r="AJ588" s="86"/>
      <c r="AL588" s="86"/>
      <c r="AN588" s="86"/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Q588" s="86"/>
      <c r="BR588" s="86"/>
      <c r="BS588" s="86"/>
      <c r="BU588" s="86"/>
      <c r="BV588" s="86"/>
      <c r="BW588" s="86"/>
      <c r="BX588" s="86"/>
      <c r="BZ588" s="86"/>
      <c r="CA588" s="86"/>
      <c r="CB588" s="86"/>
      <c r="CC588" s="86"/>
      <c r="CD588" s="86"/>
      <c r="CF588" s="86"/>
      <c r="CG588" s="86"/>
      <c r="CH588" s="86"/>
      <c r="CI588" s="86"/>
      <c r="CK588" s="86"/>
      <c r="CL588" s="86"/>
      <c r="CM588" s="86"/>
      <c r="CN588" s="86"/>
      <c r="CP588" s="86"/>
      <c r="CQ588" s="86"/>
      <c r="CR588" s="86"/>
      <c r="CS588" s="86"/>
      <c r="CU588" s="87"/>
      <c r="CW588" s="86"/>
      <c r="CX588" s="87"/>
      <c r="CY588" s="88"/>
      <c r="CZ588" s="86"/>
      <c r="DA588" s="87"/>
      <c r="DB588" s="86"/>
      <c r="DC588" s="86"/>
      <c r="DD588" s="86"/>
      <c r="DE588" s="86"/>
      <c r="DF588" s="89"/>
    </row>
    <row r="589" spans="32:110" x14ac:dyDescent="0.2">
      <c r="AF589" s="86"/>
      <c r="AH589" s="86"/>
      <c r="AJ589" s="86"/>
      <c r="AL589" s="86"/>
      <c r="AN589" s="86"/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Q589" s="86"/>
      <c r="BR589" s="86"/>
      <c r="BS589" s="86"/>
      <c r="BU589" s="86"/>
      <c r="BV589" s="86"/>
      <c r="BW589" s="86"/>
      <c r="BX589" s="86"/>
      <c r="BZ589" s="86"/>
      <c r="CA589" s="86"/>
      <c r="CB589" s="86"/>
      <c r="CC589" s="86"/>
      <c r="CD589" s="86"/>
      <c r="CF589" s="86"/>
      <c r="CG589" s="86"/>
      <c r="CH589" s="86"/>
      <c r="CI589" s="86"/>
      <c r="CK589" s="86"/>
      <c r="CL589" s="86"/>
      <c r="CM589" s="86"/>
      <c r="CN589" s="86"/>
      <c r="CP589" s="86"/>
      <c r="CQ589" s="86"/>
      <c r="CR589" s="86"/>
      <c r="CS589" s="86"/>
      <c r="CU589" s="87"/>
      <c r="CW589" s="86"/>
      <c r="CX589" s="87"/>
      <c r="CY589" s="88"/>
      <c r="CZ589" s="86"/>
      <c r="DA589" s="87"/>
      <c r="DB589" s="86"/>
      <c r="DC589" s="86"/>
      <c r="DD589" s="86"/>
      <c r="DE589" s="86"/>
      <c r="DF589" s="89"/>
    </row>
    <row r="590" spans="32:110" x14ac:dyDescent="0.2">
      <c r="AF590" s="86"/>
      <c r="AH590" s="86"/>
      <c r="AJ590" s="86"/>
      <c r="AL590" s="86"/>
      <c r="AN590" s="86"/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Q590" s="86"/>
      <c r="BR590" s="86"/>
      <c r="BS590" s="86"/>
      <c r="BU590" s="86"/>
      <c r="BV590" s="86"/>
      <c r="BW590" s="86"/>
      <c r="BX590" s="86"/>
      <c r="BZ590" s="86"/>
      <c r="CA590" s="86"/>
      <c r="CB590" s="86"/>
      <c r="CC590" s="86"/>
      <c r="CD590" s="86"/>
      <c r="CF590" s="86"/>
      <c r="CG590" s="86"/>
      <c r="CH590" s="86"/>
      <c r="CI590" s="86"/>
      <c r="CK590" s="86"/>
      <c r="CL590" s="86"/>
      <c r="CM590" s="86"/>
      <c r="CN590" s="86"/>
      <c r="CP590" s="86"/>
      <c r="CQ590" s="86"/>
      <c r="CR590" s="86"/>
      <c r="CS590" s="86"/>
      <c r="CU590" s="87"/>
      <c r="CW590" s="86"/>
      <c r="CX590" s="87"/>
      <c r="CY590" s="88"/>
      <c r="CZ590" s="86"/>
      <c r="DA590" s="87"/>
      <c r="DB590" s="86"/>
      <c r="DC590" s="86"/>
      <c r="DD590" s="86"/>
      <c r="DE590" s="86"/>
      <c r="DF590" s="89"/>
    </row>
    <row r="591" spans="32:110" x14ac:dyDescent="0.2">
      <c r="AF591" s="86"/>
      <c r="AH591" s="86"/>
      <c r="AJ591" s="86"/>
      <c r="AL591" s="86"/>
      <c r="AN591" s="86"/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Q591" s="86"/>
      <c r="BR591" s="86"/>
      <c r="BS591" s="86"/>
      <c r="BU591" s="86"/>
      <c r="BV591" s="86"/>
      <c r="BW591" s="86"/>
      <c r="BX591" s="86"/>
      <c r="BZ591" s="86"/>
      <c r="CA591" s="86"/>
      <c r="CB591" s="86"/>
      <c r="CC591" s="86"/>
      <c r="CD591" s="86"/>
      <c r="CF591" s="86"/>
      <c r="CG591" s="86"/>
      <c r="CH591" s="86"/>
      <c r="CI591" s="86"/>
      <c r="CK591" s="86"/>
      <c r="CL591" s="86"/>
      <c r="CM591" s="86"/>
      <c r="CN591" s="86"/>
      <c r="CP591" s="86"/>
      <c r="CQ591" s="86"/>
      <c r="CR591" s="86"/>
      <c r="CS591" s="86"/>
      <c r="CU591" s="87"/>
      <c r="CW591" s="86"/>
      <c r="CX591" s="87"/>
      <c r="CY591" s="88"/>
      <c r="CZ591" s="86"/>
      <c r="DA591" s="87"/>
      <c r="DB591" s="86"/>
      <c r="DC591" s="86"/>
      <c r="DD591" s="86"/>
      <c r="DE591" s="86"/>
      <c r="DF591" s="89"/>
    </row>
    <row r="592" spans="32:110" x14ac:dyDescent="0.2">
      <c r="AF592" s="86"/>
      <c r="AH592" s="86"/>
      <c r="AJ592" s="86"/>
      <c r="AL592" s="86"/>
      <c r="AN592" s="86"/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Q592" s="86"/>
      <c r="BR592" s="86"/>
      <c r="BS592" s="86"/>
      <c r="BU592" s="86"/>
      <c r="BV592" s="86"/>
      <c r="BW592" s="86"/>
      <c r="BX592" s="86"/>
      <c r="BZ592" s="86"/>
      <c r="CA592" s="86"/>
      <c r="CB592" s="86"/>
      <c r="CC592" s="86"/>
      <c r="CD592" s="86"/>
      <c r="CF592" s="86"/>
      <c r="CG592" s="86"/>
      <c r="CH592" s="86"/>
      <c r="CI592" s="86"/>
      <c r="CK592" s="86"/>
      <c r="CL592" s="86"/>
      <c r="CM592" s="86"/>
      <c r="CN592" s="86"/>
      <c r="CP592" s="86"/>
      <c r="CQ592" s="86"/>
      <c r="CR592" s="86"/>
      <c r="CS592" s="86"/>
      <c r="CU592" s="87"/>
      <c r="CW592" s="86"/>
      <c r="CX592" s="87"/>
      <c r="CY592" s="88"/>
      <c r="CZ592" s="86"/>
      <c r="DA592" s="87"/>
      <c r="DB592" s="86"/>
      <c r="DC592" s="86"/>
      <c r="DD592" s="86"/>
      <c r="DE592" s="86"/>
      <c r="DF592" s="89"/>
    </row>
    <row r="593" spans="32:110" x14ac:dyDescent="0.2">
      <c r="AF593" s="86"/>
      <c r="AH593" s="86"/>
      <c r="AJ593" s="86"/>
      <c r="AL593" s="86"/>
      <c r="AN593" s="86"/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Q593" s="86"/>
      <c r="BR593" s="86"/>
      <c r="BS593" s="86"/>
      <c r="BU593" s="86"/>
      <c r="BV593" s="86"/>
      <c r="BW593" s="86"/>
      <c r="BX593" s="86"/>
      <c r="BZ593" s="86"/>
      <c r="CA593" s="86"/>
      <c r="CB593" s="86"/>
      <c r="CC593" s="86"/>
      <c r="CD593" s="86"/>
      <c r="CF593" s="86"/>
      <c r="CG593" s="86"/>
      <c r="CH593" s="86"/>
      <c r="CI593" s="86"/>
      <c r="CK593" s="86"/>
      <c r="CL593" s="86"/>
      <c r="CM593" s="86"/>
      <c r="CN593" s="86"/>
      <c r="CP593" s="86"/>
      <c r="CQ593" s="86"/>
      <c r="CR593" s="86"/>
      <c r="CS593" s="86"/>
      <c r="CU593" s="87"/>
      <c r="CW593" s="86"/>
      <c r="CX593" s="87"/>
      <c r="CY593" s="88"/>
      <c r="CZ593" s="86"/>
      <c r="DA593" s="87"/>
      <c r="DB593" s="86"/>
      <c r="DC593" s="86"/>
      <c r="DD593" s="86"/>
      <c r="DE593" s="86"/>
      <c r="DF593" s="89"/>
    </row>
    <row r="594" spans="32:110" x14ac:dyDescent="0.2">
      <c r="AF594" s="86"/>
      <c r="AH594" s="86"/>
      <c r="AJ594" s="86"/>
      <c r="AL594" s="86"/>
      <c r="AN594" s="86"/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Q594" s="86"/>
      <c r="BR594" s="86"/>
      <c r="BS594" s="86"/>
      <c r="BU594" s="86"/>
      <c r="BV594" s="86"/>
      <c r="BW594" s="86"/>
      <c r="BX594" s="86"/>
      <c r="BZ594" s="86"/>
      <c r="CA594" s="86"/>
      <c r="CB594" s="86"/>
      <c r="CC594" s="86"/>
      <c r="CD594" s="86"/>
      <c r="CF594" s="86"/>
      <c r="CG594" s="86"/>
      <c r="CH594" s="86"/>
      <c r="CI594" s="86"/>
      <c r="CK594" s="86"/>
      <c r="CL594" s="86"/>
      <c r="CM594" s="86"/>
      <c r="CN594" s="86"/>
      <c r="CP594" s="86"/>
      <c r="CQ594" s="86"/>
      <c r="CR594" s="86"/>
      <c r="CS594" s="86"/>
      <c r="CU594" s="87"/>
      <c r="CW594" s="86"/>
      <c r="CX594" s="87"/>
      <c r="CY594" s="88"/>
      <c r="CZ594" s="86"/>
      <c r="DA594" s="87"/>
      <c r="DB594" s="86"/>
      <c r="DC594" s="86"/>
      <c r="DD594" s="86"/>
      <c r="DE594" s="86"/>
      <c r="DF594" s="89"/>
    </row>
    <row r="595" spans="32:110" x14ac:dyDescent="0.2">
      <c r="AF595" s="86"/>
      <c r="AH595" s="86"/>
      <c r="AJ595" s="86"/>
      <c r="AL595" s="86"/>
      <c r="AN595" s="86"/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Q595" s="86"/>
      <c r="BR595" s="86"/>
      <c r="BS595" s="86"/>
      <c r="BU595" s="86"/>
      <c r="BV595" s="86"/>
      <c r="BW595" s="86"/>
      <c r="BX595" s="86"/>
      <c r="BZ595" s="86"/>
      <c r="CA595" s="86"/>
      <c r="CB595" s="86"/>
      <c r="CC595" s="86"/>
      <c r="CD595" s="86"/>
      <c r="CF595" s="86"/>
      <c r="CG595" s="86"/>
      <c r="CH595" s="86"/>
      <c r="CI595" s="86"/>
      <c r="CK595" s="86"/>
      <c r="CL595" s="86"/>
      <c r="CM595" s="86"/>
      <c r="CN595" s="86"/>
      <c r="CP595" s="86"/>
      <c r="CQ595" s="86"/>
      <c r="CR595" s="86"/>
      <c r="CS595" s="86"/>
      <c r="CU595" s="87"/>
      <c r="CW595" s="86"/>
      <c r="CX595" s="87"/>
      <c r="CY595" s="88"/>
      <c r="CZ595" s="86"/>
      <c r="DA595" s="87"/>
      <c r="DB595" s="86"/>
      <c r="DC595" s="86"/>
      <c r="DD595" s="86"/>
      <c r="DE595" s="86"/>
      <c r="DF595" s="89"/>
    </row>
    <row r="596" spans="32:110" x14ac:dyDescent="0.2">
      <c r="AF596" s="86"/>
      <c r="AH596" s="86"/>
      <c r="AJ596" s="86"/>
      <c r="AL596" s="86"/>
      <c r="AN596" s="86"/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Q596" s="86"/>
      <c r="BR596" s="86"/>
      <c r="BS596" s="86"/>
      <c r="BU596" s="86"/>
      <c r="BV596" s="86"/>
      <c r="BW596" s="86"/>
      <c r="BX596" s="86"/>
      <c r="BZ596" s="86"/>
      <c r="CA596" s="86"/>
      <c r="CB596" s="86"/>
      <c r="CC596" s="86"/>
      <c r="CD596" s="86"/>
      <c r="CF596" s="86"/>
      <c r="CG596" s="86"/>
      <c r="CH596" s="86"/>
      <c r="CI596" s="86"/>
      <c r="CK596" s="86"/>
      <c r="CL596" s="86"/>
      <c r="CM596" s="86"/>
      <c r="CN596" s="86"/>
      <c r="CP596" s="86"/>
      <c r="CQ596" s="86"/>
      <c r="CR596" s="86"/>
      <c r="CS596" s="86"/>
      <c r="CU596" s="87"/>
      <c r="CW596" s="86"/>
      <c r="CX596" s="87"/>
      <c r="CY596" s="88"/>
      <c r="CZ596" s="86"/>
      <c r="DA596" s="87"/>
      <c r="DB596" s="86"/>
      <c r="DC596" s="86"/>
      <c r="DD596" s="86"/>
      <c r="DE596" s="86"/>
      <c r="DF596" s="89"/>
    </row>
    <row r="597" spans="32:110" x14ac:dyDescent="0.2">
      <c r="AF597" s="86"/>
      <c r="AH597" s="86"/>
      <c r="AJ597" s="86"/>
      <c r="AL597" s="86"/>
      <c r="AN597" s="86"/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Q597" s="86"/>
      <c r="BR597" s="86"/>
      <c r="BS597" s="86"/>
      <c r="BU597" s="86"/>
      <c r="BV597" s="86"/>
      <c r="BW597" s="86"/>
      <c r="BX597" s="86"/>
      <c r="BZ597" s="86"/>
      <c r="CA597" s="86"/>
      <c r="CB597" s="86"/>
      <c r="CC597" s="86"/>
      <c r="CD597" s="86"/>
      <c r="CF597" s="86"/>
      <c r="CG597" s="86"/>
      <c r="CH597" s="86"/>
      <c r="CI597" s="86"/>
      <c r="CK597" s="86"/>
      <c r="CL597" s="86"/>
      <c r="CM597" s="86"/>
      <c r="CN597" s="86"/>
      <c r="CP597" s="86"/>
      <c r="CQ597" s="86"/>
      <c r="CR597" s="86"/>
      <c r="CS597" s="86"/>
      <c r="CU597" s="87"/>
      <c r="CW597" s="86"/>
      <c r="CX597" s="87"/>
      <c r="CY597" s="88"/>
      <c r="CZ597" s="86"/>
      <c r="DA597" s="87"/>
      <c r="DB597" s="86"/>
      <c r="DC597" s="86"/>
      <c r="DD597" s="86"/>
      <c r="DE597" s="86"/>
      <c r="DF597" s="89"/>
    </row>
    <row r="598" spans="32:110" x14ac:dyDescent="0.2">
      <c r="AF598" s="86"/>
      <c r="AH598" s="86"/>
      <c r="AJ598" s="86"/>
      <c r="AL598" s="86"/>
      <c r="AN598" s="86"/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Q598" s="86"/>
      <c r="BR598" s="86"/>
      <c r="BS598" s="86"/>
      <c r="BU598" s="86"/>
      <c r="BV598" s="86"/>
      <c r="BW598" s="86"/>
      <c r="BX598" s="86"/>
      <c r="BZ598" s="86"/>
      <c r="CA598" s="86"/>
      <c r="CB598" s="86"/>
      <c r="CC598" s="86"/>
      <c r="CD598" s="86"/>
      <c r="CF598" s="86"/>
      <c r="CG598" s="86"/>
      <c r="CH598" s="86"/>
      <c r="CI598" s="86"/>
      <c r="CK598" s="86"/>
      <c r="CL598" s="86"/>
      <c r="CM598" s="86"/>
      <c r="CN598" s="86"/>
      <c r="CP598" s="86"/>
      <c r="CQ598" s="86"/>
      <c r="CR598" s="86"/>
      <c r="CS598" s="86"/>
      <c r="CU598" s="87"/>
      <c r="CW598" s="86"/>
      <c r="CX598" s="87"/>
      <c r="CY598" s="88"/>
      <c r="CZ598" s="86"/>
      <c r="DA598" s="87"/>
      <c r="DB598" s="86"/>
      <c r="DC598" s="86"/>
      <c r="DD598" s="86"/>
      <c r="DE598" s="86"/>
      <c r="DF598" s="89"/>
    </row>
    <row r="599" spans="32:110" x14ac:dyDescent="0.2">
      <c r="AF599" s="86"/>
      <c r="AH599" s="86"/>
      <c r="AJ599" s="86"/>
      <c r="AL599" s="86"/>
      <c r="AN599" s="86"/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Q599" s="86"/>
      <c r="BR599" s="86"/>
      <c r="BS599" s="86"/>
      <c r="BU599" s="86"/>
      <c r="BV599" s="86"/>
      <c r="BW599" s="86"/>
      <c r="BX599" s="86"/>
      <c r="BZ599" s="86"/>
      <c r="CA599" s="86"/>
      <c r="CB599" s="86"/>
      <c r="CC599" s="86"/>
      <c r="CD599" s="86"/>
      <c r="CF599" s="86"/>
      <c r="CG599" s="86"/>
      <c r="CH599" s="86"/>
      <c r="CI599" s="86"/>
      <c r="CK599" s="86"/>
      <c r="CL599" s="86"/>
      <c r="CM599" s="86"/>
      <c r="CN599" s="86"/>
      <c r="CP599" s="86"/>
      <c r="CQ599" s="86"/>
      <c r="CR599" s="86"/>
      <c r="CS599" s="86"/>
      <c r="CU599" s="87"/>
      <c r="CW599" s="86"/>
      <c r="CX599" s="87"/>
      <c r="CY599" s="88"/>
      <c r="CZ599" s="86"/>
      <c r="DA599" s="87"/>
      <c r="DB599" s="86"/>
      <c r="DC599" s="86"/>
      <c r="DD599" s="86"/>
      <c r="DE599" s="86"/>
      <c r="DF599" s="89"/>
    </row>
    <row r="600" spans="32:110" x14ac:dyDescent="0.2">
      <c r="AF600" s="86"/>
      <c r="AH600" s="86"/>
      <c r="AJ600" s="86"/>
      <c r="AL600" s="86"/>
      <c r="AN600" s="86"/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Q600" s="86"/>
      <c r="BR600" s="86"/>
      <c r="BS600" s="86"/>
      <c r="BU600" s="86"/>
      <c r="BV600" s="86"/>
      <c r="BW600" s="86"/>
      <c r="BX600" s="86"/>
      <c r="BZ600" s="86"/>
      <c r="CA600" s="86"/>
      <c r="CB600" s="86"/>
      <c r="CC600" s="86"/>
      <c r="CD600" s="86"/>
      <c r="CF600" s="86"/>
      <c r="CG600" s="86"/>
      <c r="CH600" s="86"/>
      <c r="CI600" s="86"/>
      <c r="CK600" s="86"/>
      <c r="CL600" s="86"/>
      <c r="CM600" s="86"/>
      <c r="CN600" s="86"/>
      <c r="CP600" s="86"/>
      <c r="CQ600" s="86"/>
      <c r="CR600" s="86"/>
      <c r="CS600" s="86"/>
      <c r="CU600" s="87"/>
      <c r="CW600" s="86"/>
      <c r="CX600" s="87"/>
      <c r="CY600" s="88"/>
      <c r="CZ600" s="86"/>
      <c r="DA600" s="87"/>
      <c r="DB600" s="86"/>
      <c r="DC600" s="86"/>
      <c r="DD600" s="86"/>
      <c r="DE600" s="86"/>
      <c r="DF600" s="89"/>
    </row>
    <row r="601" spans="32:110" x14ac:dyDescent="0.2">
      <c r="AF601" s="86"/>
      <c r="AH601" s="86"/>
      <c r="AJ601" s="86"/>
      <c r="AL601" s="86"/>
      <c r="AN601" s="86"/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Q601" s="86"/>
      <c r="BR601" s="86"/>
      <c r="BS601" s="86"/>
      <c r="BU601" s="86"/>
      <c r="BV601" s="86"/>
      <c r="BW601" s="86"/>
      <c r="BX601" s="86"/>
      <c r="BZ601" s="86"/>
      <c r="CA601" s="86"/>
      <c r="CB601" s="86"/>
      <c r="CC601" s="86"/>
      <c r="CD601" s="86"/>
      <c r="CF601" s="86"/>
      <c r="CG601" s="86"/>
      <c r="CH601" s="86"/>
      <c r="CI601" s="86"/>
      <c r="CK601" s="86"/>
      <c r="CL601" s="86"/>
      <c r="CM601" s="86"/>
      <c r="CN601" s="86"/>
      <c r="CP601" s="86"/>
      <c r="CQ601" s="86"/>
      <c r="CR601" s="86"/>
      <c r="CS601" s="86"/>
      <c r="CU601" s="87"/>
      <c r="CW601" s="86"/>
      <c r="CX601" s="87"/>
      <c r="CY601" s="88"/>
      <c r="CZ601" s="86"/>
      <c r="DA601" s="87"/>
      <c r="DB601" s="86"/>
      <c r="DC601" s="86"/>
      <c r="DD601" s="86"/>
      <c r="DE601" s="86"/>
      <c r="DF601" s="89"/>
    </row>
    <row r="602" spans="32:110" x14ac:dyDescent="0.2">
      <c r="AF602" s="86"/>
      <c r="AH602" s="86"/>
      <c r="AJ602" s="86"/>
      <c r="AL602" s="86"/>
      <c r="AN602" s="86"/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Q602" s="86"/>
      <c r="BR602" s="86"/>
      <c r="BS602" s="86"/>
      <c r="BU602" s="86"/>
      <c r="BV602" s="86"/>
      <c r="BW602" s="86"/>
      <c r="BX602" s="86"/>
      <c r="BZ602" s="86"/>
      <c r="CA602" s="86"/>
      <c r="CB602" s="86"/>
      <c r="CC602" s="86"/>
      <c r="CD602" s="86"/>
      <c r="CF602" s="86"/>
      <c r="CG602" s="86"/>
      <c r="CH602" s="86"/>
      <c r="CI602" s="86"/>
      <c r="CK602" s="86"/>
      <c r="CL602" s="86"/>
      <c r="CM602" s="86"/>
      <c r="CN602" s="86"/>
      <c r="CP602" s="86"/>
      <c r="CQ602" s="86"/>
      <c r="CR602" s="86"/>
      <c r="CS602" s="86"/>
      <c r="CU602" s="87"/>
      <c r="CW602" s="86"/>
      <c r="CX602" s="87"/>
      <c r="CY602" s="88"/>
      <c r="CZ602" s="86"/>
      <c r="DA602" s="87"/>
      <c r="DB602" s="86"/>
      <c r="DC602" s="86"/>
      <c r="DD602" s="86"/>
      <c r="DE602" s="86"/>
      <c r="DF602" s="89"/>
    </row>
    <row r="603" spans="32:110" x14ac:dyDescent="0.2">
      <c r="AF603" s="86"/>
      <c r="AH603" s="86"/>
      <c r="AJ603" s="86"/>
      <c r="AL603" s="86"/>
      <c r="AN603" s="86"/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Q603" s="86"/>
      <c r="BR603" s="86"/>
      <c r="BS603" s="86"/>
      <c r="BU603" s="86"/>
      <c r="BV603" s="86"/>
      <c r="BW603" s="86"/>
      <c r="BX603" s="86"/>
      <c r="BZ603" s="86"/>
      <c r="CA603" s="86"/>
      <c r="CB603" s="86"/>
      <c r="CC603" s="86"/>
      <c r="CD603" s="86"/>
      <c r="CF603" s="86"/>
      <c r="CG603" s="86"/>
      <c r="CH603" s="86"/>
      <c r="CI603" s="86"/>
      <c r="CK603" s="86"/>
      <c r="CL603" s="86"/>
      <c r="CM603" s="86"/>
      <c r="CN603" s="86"/>
      <c r="CP603" s="86"/>
      <c r="CQ603" s="86"/>
      <c r="CR603" s="86"/>
      <c r="CS603" s="86"/>
      <c r="CU603" s="87"/>
      <c r="CW603" s="86"/>
      <c r="CX603" s="87"/>
      <c r="CY603" s="88"/>
      <c r="CZ603" s="86"/>
      <c r="DA603" s="87"/>
      <c r="DB603" s="86"/>
      <c r="DC603" s="86"/>
      <c r="DD603" s="86"/>
      <c r="DE603" s="86"/>
      <c r="DF603" s="89"/>
    </row>
    <row r="604" spans="32:110" x14ac:dyDescent="0.2">
      <c r="AF604" s="86"/>
      <c r="AH604" s="86"/>
      <c r="AJ604" s="86"/>
      <c r="AL604" s="86"/>
      <c r="AN604" s="86"/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Q604" s="86"/>
      <c r="BR604" s="86"/>
      <c r="BS604" s="86"/>
      <c r="BU604" s="86"/>
      <c r="BV604" s="86"/>
      <c r="BW604" s="86"/>
      <c r="BX604" s="86"/>
      <c r="BZ604" s="86"/>
      <c r="CA604" s="86"/>
      <c r="CB604" s="86"/>
      <c r="CC604" s="86"/>
      <c r="CD604" s="86"/>
      <c r="CF604" s="86"/>
      <c r="CG604" s="86"/>
      <c r="CH604" s="86"/>
      <c r="CI604" s="86"/>
      <c r="CK604" s="86"/>
      <c r="CL604" s="86"/>
      <c r="CM604" s="86"/>
      <c r="CN604" s="86"/>
      <c r="CP604" s="86"/>
      <c r="CQ604" s="86"/>
      <c r="CR604" s="86"/>
      <c r="CS604" s="86"/>
      <c r="CU604" s="87"/>
      <c r="CW604" s="86"/>
      <c r="CX604" s="87"/>
      <c r="CY604" s="88"/>
      <c r="CZ604" s="86"/>
      <c r="DA604" s="87"/>
      <c r="DB604" s="86"/>
      <c r="DC604" s="86"/>
      <c r="DD604" s="86"/>
      <c r="DE604" s="86"/>
      <c r="DF604" s="89"/>
    </row>
    <row r="605" spans="32:110" x14ac:dyDescent="0.2">
      <c r="AF605" s="86"/>
      <c r="AH605" s="86"/>
      <c r="AJ605" s="86"/>
      <c r="AL605" s="86"/>
      <c r="AN605" s="86"/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Q605" s="86"/>
      <c r="BR605" s="86"/>
      <c r="BS605" s="86"/>
      <c r="BU605" s="86"/>
      <c r="BV605" s="86"/>
      <c r="BW605" s="86"/>
      <c r="BX605" s="86"/>
      <c r="BZ605" s="86"/>
      <c r="CA605" s="86"/>
      <c r="CB605" s="86"/>
      <c r="CC605" s="86"/>
      <c r="CD605" s="86"/>
      <c r="CF605" s="86"/>
      <c r="CG605" s="86"/>
      <c r="CH605" s="86"/>
      <c r="CI605" s="86"/>
      <c r="CK605" s="86"/>
      <c r="CL605" s="86"/>
      <c r="CM605" s="86"/>
      <c r="CN605" s="86"/>
      <c r="CP605" s="86"/>
      <c r="CQ605" s="86"/>
      <c r="CR605" s="86"/>
      <c r="CS605" s="86"/>
      <c r="CU605" s="87"/>
      <c r="CW605" s="86"/>
      <c r="CX605" s="87"/>
      <c r="CY605" s="88"/>
      <c r="CZ605" s="86"/>
      <c r="DA605" s="87"/>
      <c r="DB605" s="86"/>
      <c r="DC605" s="86"/>
      <c r="DD605" s="86"/>
      <c r="DE605" s="86"/>
      <c r="DF605" s="89"/>
    </row>
    <row r="606" spans="32:110" x14ac:dyDescent="0.2">
      <c r="AF606" s="86"/>
      <c r="AH606" s="86"/>
      <c r="AJ606" s="86"/>
      <c r="AL606" s="86"/>
      <c r="AN606" s="86"/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Q606" s="86"/>
      <c r="BR606" s="86"/>
      <c r="BS606" s="86"/>
      <c r="BU606" s="86"/>
      <c r="BV606" s="86"/>
      <c r="BW606" s="86"/>
      <c r="BX606" s="86"/>
      <c r="BZ606" s="86"/>
      <c r="CA606" s="86"/>
      <c r="CB606" s="86"/>
      <c r="CC606" s="86"/>
      <c r="CD606" s="86"/>
      <c r="CF606" s="86"/>
      <c r="CG606" s="86"/>
      <c r="CH606" s="86"/>
      <c r="CI606" s="86"/>
      <c r="CK606" s="86"/>
      <c r="CL606" s="86"/>
      <c r="CM606" s="86"/>
      <c r="CN606" s="86"/>
      <c r="CP606" s="86"/>
      <c r="CQ606" s="86"/>
      <c r="CR606" s="86"/>
      <c r="CS606" s="86"/>
      <c r="CU606" s="87"/>
      <c r="CW606" s="86"/>
      <c r="CX606" s="87"/>
      <c r="CY606" s="88"/>
      <c r="CZ606" s="86"/>
      <c r="DA606" s="87"/>
      <c r="DB606" s="86"/>
      <c r="DC606" s="86"/>
      <c r="DD606" s="86"/>
      <c r="DE606" s="86"/>
      <c r="DF606" s="89"/>
    </row>
    <row r="607" spans="32:110" x14ac:dyDescent="0.2">
      <c r="AF607" s="86"/>
      <c r="AH607" s="86"/>
      <c r="AJ607" s="86"/>
      <c r="AL607" s="86"/>
      <c r="AN607" s="86"/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Q607" s="86"/>
      <c r="BR607" s="86"/>
      <c r="BS607" s="86"/>
      <c r="BU607" s="86"/>
      <c r="BV607" s="86"/>
      <c r="BW607" s="86"/>
      <c r="BX607" s="86"/>
      <c r="BZ607" s="86"/>
      <c r="CA607" s="86"/>
      <c r="CB607" s="86"/>
      <c r="CC607" s="86"/>
      <c r="CD607" s="86"/>
      <c r="CF607" s="86"/>
      <c r="CG607" s="86"/>
      <c r="CH607" s="86"/>
      <c r="CI607" s="86"/>
      <c r="CK607" s="86"/>
      <c r="CL607" s="86"/>
      <c r="CM607" s="86"/>
      <c r="CN607" s="86"/>
      <c r="CP607" s="86"/>
      <c r="CQ607" s="86"/>
      <c r="CR607" s="86"/>
      <c r="CS607" s="86"/>
      <c r="CU607" s="87"/>
      <c r="CW607" s="86"/>
      <c r="CX607" s="87"/>
      <c r="CY607" s="88"/>
      <c r="CZ607" s="86"/>
      <c r="DA607" s="87"/>
      <c r="DB607" s="86"/>
      <c r="DC607" s="86"/>
      <c r="DD607" s="86"/>
      <c r="DE607" s="86"/>
      <c r="DF607" s="89"/>
    </row>
    <row r="608" spans="32:110" x14ac:dyDescent="0.2">
      <c r="AF608" s="86"/>
      <c r="AH608" s="86"/>
      <c r="AJ608" s="86"/>
      <c r="AL608" s="86"/>
      <c r="AN608" s="86"/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Q608" s="86"/>
      <c r="BR608" s="86"/>
      <c r="BS608" s="86"/>
      <c r="BU608" s="86"/>
      <c r="BV608" s="86"/>
      <c r="BW608" s="86"/>
      <c r="BX608" s="86"/>
      <c r="BZ608" s="86"/>
      <c r="CA608" s="86"/>
      <c r="CB608" s="86"/>
      <c r="CC608" s="86"/>
      <c r="CD608" s="86"/>
      <c r="CF608" s="86"/>
      <c r="CG608" s="86"/>
      <c r="CH608" s="86"/>
      <c r="CI608" s="86"/>
      <c r="CK608" s="86"/>
      <c r="CL608" s="86"/>
      <c r="CM608" s="86"/>
      <c r="CN608" s="86"/>
      <c r="CP608" s="86"/>
      <c r="CQ608" s="86"/>
      <c r="CR608" s="86"/>
      <c r="CS608" s="86"/>
      <c r="CU608" s="87"/>
      <c r="CW608" s="86"/>
      <c r="CX608" s="87"/>
      <c r="CY608" s="88"/>
      <c r="CZ608" s="86"/>
      <c r="DA608" s="87"/>
      <c r="DB608" s="86"/>
      <c r="DC608" s="86"/>
      <c r="DD608" s="86"/>
      <c r="DE608" s="86"/>
      <c r="DF608" s="89"/>
    </row>
    <row r="609" spans="32:110" x14ac:dyDescent="0.2">
      <c r="AF609" s="86"/>
      <c r="AH609" s="86"/>
      <c r="AJ609" s="86"/>
      <c r="AL609" s="86"/>
      <c r="AN609" s="86"/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Q609" s="86"/>
      <c r="BR609" s="86"/>
      <c r="BS609" s="86"/>
      <c r="BU609" s="86"/>
      <c r="BV609" s="86"/>
      <c r="BW609" s="86"/>
      <c r="BX609" s="86"/>
      <c r="BZ609" s="86"/>
      <c r="CA609" s="86"/>
      <c r="CB609" s="86"/>
      <c r="CC609" s="86"/>
      <c r="CD609" s="86"/>
      <c r="CF609" s="86"/>
      <c r="CG609" s="86"/>
      <c r="CH609" s="86"/>
      <c r="CI609" s="86"/>
      <c r="CK609" s="86"/>
      <c r="CL609" s="86"/>
      <c r="CM609" s="86"/>
      <c r="CN609" s="86"/>
      <c r="CP609" s="86"/>
      <c r="CQ609" s="86"/>
      <c r="CR609" s="86"/>
      <c r="CS609" s="86"/>
      <c r="CU609" s="87"/>
      <c r="CW609" s="86"/>
      <c r="CX609" s="87"/>
      <c r="CY609" s="88"/>
      <c r="CZ609" s="86"/>
      <c r="DA609" s="87"/>
      <c r="DB609" s="86"/>
      <c r="DC609" s="86"/>
      <c r="DD609" s="86"/>
      <c r="DE609" s="86"/>
      <c r="DF609" s="89"/>
    </row>
    <row r="610" spans="32:110" x14ac:dyDescent="0.2">
      <c r="AF610" s="86"/>
      <c r="AH610" s="86"/>
      <c r="AJ610" s="86"/>
      <c r="AL610" s="86"/>
      <c r="AN610" s="86"/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Q610" s="86"/>
      <c r="BR610" s="86"/>
      <c r="BS610" s="86"/>
      <c r="BU610" s="86"/>
      <c r="BV610" s="86"/>
      <c r="BW610" s="86"/>
      <c r="BX610" s="86"/>
      <c r="BZ610" s="86"/>
      <c r="CA610" s="86"/>
      <c r="CB610" s="86"/>
      <c r="CC610" s="86"/>
      <c r="CD610" s="86"/>
      <c r="CF610" s="86"/>
      <c r="CG610" s="86"/>
      <c r="CH610" s="86"/>
      <c r="CI610" s="86"/>
      <c r="CK610" s="86"/>
      <c r="CL610" s="86"/>
      <c r="CM610" s="86"/>
      <c r="CN610" s="86"/>
      <c r="CP610" s="86"/>
      <c r="CQ610" s="86"/>
      <c r="CR610" s="86"/>
      <c r="CS610" s="86"/>
      <c r="CU610" s="87"/>
      <c r="CW610" s="86"/>
      <c r="CX610" s="87"/>
      <c r="CY610" s="88"/>
      <c r="CZ610" s="86"/>
      <c r="DA610" s="87"/>
      <c r="DB610" s="86"/>
      <c r="DC610" s="86"/>
      <c r="DD610" s="86"/>
      <c r="DE610" s="86"/>
      <c r="DF610" s="89"/>
    </row>
    <row r="611" spans="32:110" x14ac:dyDescent="0.2">
      <c r="AF611" s="86"/>
      <c r="AH611" s="86"/>
      <c r="AJ611" s="86"/>
      <c r="AL611" s="86"/>
      <c r="AN611" s="86"/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Q611" s="86"/>
      <c r="BR611" s="86"/>
      <c r="BS611" s="86"/>
      <c r="BU611" s="86"/>
      <c r="BV611" s="86"/>
      <c r="BW611" s="86"/>
      <c r="BX611" s="86"/>
      <c r="BZ611" s="86"/>
      <c r="CA611" s="86"/>
      <c r="CB611" s="86"/>
      <c r="CC611" s="86"/>
      <c r="CD611" s="86"/>
      <c r="CF611" s="86"/>
      <c r="CG611" s="86"/>
      <c r="CH611" s="86"/>
      <c r="CI611" s="86"/>
      <c r="CK611" s="86"/>
      <c r="CL611" s="86"/>
      <c r="CM611" s="86"/>
      <c r="CN611" s="86"/>
      <c r="CP611" s="86"/>
      <c r="CQ611" s="86"/>
      <c r="CR611" s="86"/>
      <c r="CS611" s="86"/>
      <c r="CU611" s="87"/>
      <c r="CW611" s="86"/>
      <c r="CX611" s="87"/>
      <c r="CY611" s="88"/>
      <c r="CZ611" s="86"/>
      <c r="DA611" s="87"/>
      <c r="DB611" s="86"/>
      <c r="DC611" s="86"/>
      <c r="DD611" s="86"/>
      <c r="DE611" s="86"/>
      <c r="DF611" s="89"/>
    </row>
    <row r="612" spans="32:110" x14ac:dyDescent="0.2">
      <c r="AF612" s="86"/>
      <c r="AH612" s="86"/>
      <c r="AJ612" s="86"/>
      <c r="AL612" s="86"/>
      <c r="AN612" s="86"/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Q612" s="86"/>
      <c r="BR612" s="86"/>
      <c r="BS612" s="86"/>
      <c r="BU612" s="86"/>
      <c r="BV612" s="86"/>
      <c r="BW612" s="86"/>
      <c r="BX612" s="86"/>
      <c r="BZ612" s="86"/>
      <c r="CA612" s="86"/>
      <c r="CB612" s="86"/>
      <c r="CC612" s="86"/>
      <c r="CD612" s="86"/>
      <c r="CF612" s="86"/>
      <c r="CG612" s="86"/>
      <c r="CH612" s="86"/>
      <c r="CI612" s="86"/>
      <c r="CK612" s="86"/>
      <c r="CL612" s="86"/>
      <c r="CM612" s="86"/>
      <c r="CN612" s="86"/>
      <c r="CP612" s="86"/>
      <c r="CQ612" s="86"/>
      <c r="CR612" s="86"/>
      <c r="CS612" s="86"/>
      <c r="CU612" s="87"/>
      <c r="CW612" s="86"/>
      <c r="CX612" s="87"/>
      <c r="CY612" s="88"/>
      <c r="CZ612" s="86"/>
      <c r="DA612" s="87"/>
      <c r="DB612" s="86"/>
      <c r="DC612" s="86"/>
      <c r="DD612" s="86"/>
      <c r="DE612" s="86"/>
      <c r="DF612" s="89"/>
    </row>
    <row r="613" spans="32:110" x14ac:dyDescent="0.2">
      <c r="AF613" s="86"/>
      <c r="AH613" s="86"/>
      <c r="AJ613" s="86"/>
      <c r="AL613" s="86"/>
      <c r="AN613" s="86"/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Q613" s="86"/>
      <c r="BR613" s="86"/>
      <c r="BS613" s="86"/>
      <c r="BU613" s="86"/>
      <c r="BV613" s="86"/>
      <c r="BW613" s="86"/>
      <c r="BX613" s="86"/>
      <c r="BZ613" s="86"/>
      <c r="CA613" s="86"/>
      <c r="CB613" s="86"/>
      <c r="CC613" s="86"/>
      <c r="CD613" s="86"/>
      <c r="CF613" s="86"/>
      <c r="CG613" s="86"/>
      <c r="CH613" s="86"/>
      <c r="CI613" s="86"/>
      <c r="CK613" s="86"/>
      <c r="CL613" s="86"/>
      <c r="CM613" s="86"/>
      <c r="CN613" s="86"/>
      <c r="CP613" s="86"/>
      <c r="CQ613" s="86"/>
      <c r="CR613" s="86"/>
      <c r="CS613" s="86"/>
      <c r="CU613" s="87"/>
      <c r="CW613" s="86"/>
      <c r="CX613" s="87"/>
      <c r="CY613" s="88"/>
      <c r="CZ613" s="86"/>
      <c r="DA613" s="87"/>
      <c r="DB613" s="86"/>
      <c r="DC613" s="86"/>
      <c r="DD613" s="86"/>
      <c r="DE613" s="86"/>
      <c r="DF613" s="89"/>
    </row>
    <row r="614" spans="32:110" x14ac:dyDescent="0.2">
      <c r="AF614" s="86"/>
      <c r="AH614" s="86"/>
      <c r="AJ614" s="86"/>
      <c r="AL614" s="86"/>
      <c r="AN614" s="86"/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Q614" s="86"/>
      <c r="BR614" s="86"/>
      <c r="BS614" s="86"/>
      <c r="BU614" s="86"/>
      <c r="BV614" s="86"/>
      <c r="BW614" s="86"/>
      <c r="BX614" s="86"/>
      <c r="BZ614" s="86"/>
      <c r="CA614" s="86"/>
      <c r="CB614" s="86"/>
      <c r="CC614" s="86"/>
      <c r="CD614" s="86"/>
      <c r="CF614" s="86"/>
      <c r="CG614" s="86"/>
      <c r="CH614" s="86"/>
      <c r="CI614" s="86"/>
      <c r="CK614" s="86"/>
      <c r="CL614" s="86"/>
      <c r="CM614" s="86"/>
      <c r="CN614" s="86"/>
      <c r="CP614" s="86"/>
      <c r="CQ614" s="86"/>
      <c r="CR614" s="86"/>
      <c r="CS614" s="86"/>
      <c r="CU614" s="87"/>
      <c r="CW614" s="86"/>
      <c r="CX614" s="87"/>
      <c r="CY614" s="88"/>
      <c r="CZ614" s="86"/>
      <c r="DA614" s="87"/>
      <c r="DB614" s="86"/>
      <c r="DC614" s="86"/>
      <c r="DD614" s="86"/>
      <c r="DE614" s="86"/>
      <c r="DF614" s="89"/>
    </row>
    <row r="615" spans="32:110" x14ac:dyDescent="0.2">
      <c r="AF615" s="86"/>
      <c r="AH615" s="86"/>
      <c r="AJ615" s="86"/>
      <c r="AL615" s="86"/>
      <c r="AN615" s="86"/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Q615" s="86"/>
      <c r="BR615" s="86"/>
      <c r="BS615" s="86"/>
      <c r="BU615" s="86"/>
      <c r="BV615" s="86"/>
      <c r="BW615" s="86"/>
      <c r="BX615" s="86"/>
      <c r="BZ615" s="86"/>
      <c r="CA615" s="86"/>
      <c r="CB615" s="86"/>
      <c r="CC615" s="86"/>
      <c r="CD615" s="86"/>
      <c r="CF615" s="86"/>
      <c r="CG615" s="86"/>
      <c r="CH615" s="86"/>
      <c r="CI615" s="86"/>
      <c r="CK615" s="86"/>
      <c r="CL615" s="86"/>
      <c r="CM615" s="86"/>
      <c r="CN615" s="86"/>
      <c r="CP615" s="86"/>
      <c r="CQ615" s="86"/>
      <c r="CR615" s="86"/>
      <c r="CS615" s="86"/>
      <c r="CU615" s="87"/>
      <c r="CW615" s="86"/>
      <c r="CX615" s="87"/>
      <c r="CY615" s="88"/>
      <c r="CZ615" s="86"/>
      <c r="DA615" s="87"/>
      <c r="DB615" s="86"/>
      <c r="DC615" s="86"/>
      <c r="DD615" s="86"/>
      <c r="DE615" s="86"/>
      <c r="DF615" s="89"/>
    </row>
    <row r="616" spans="32:110" x14ac:dyDescent="0.2">
      <c r="AF616" s="86"/>
      <c r="AH616" s="86"/>
      <c r="AJ616" s="86"/>
      <c r="AL616" s="86"/>
      <c r="AN616" s="86"/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Q616" s="86"/>
      <c r="BR616" s="86"/>
      <c r="BS616" s="86"/>
      <c r="BU616" s="86"/>
      <c r="BV616" s="86"/>
      <c r="BW616" s="86"/>
      <c r="BX616" s="86"/>
      <c r="BZ616" s="86"/>
      <c r="CA616" s="86"/>
      <c r="CB616" s="86"/>
      <c r="CC616" s="86"/>
      <c r="CD616" s="86"/>
      <c r="CF616" s="86"/>
      <c r="CG616" s="86"/>
      <c r="CH616" s="86"/>
      <c r="CI616" s="86"/>
      <c r="CK616" s="86"/>
      <c r="CL616" s="86"/>
      <c r="CM616" s="86"/>
      <c r="CN616" s="86"/>
      <c r="CP616" s="86"/>
      <c r="CQ616" s="86"/>
      <c r="CR616" s="86"/>
      <c r="CS616" s="86"/>
      <c r="CU616" s="87"/>
      <c r="CW616" s="86"/>
      <c r="CX616" s="87"/>
      <c r="CY616" s="88"/>
      <c r="CZ616" s="86"/>
      <c r="DA616" s="87"/>
      <c r="DB616" s="86"/>
      <c r="DC616" s="86"/>
      <c r="DD616" s="86"/>
      <c r="DE616" s="86"/>
      <c r="DF616" s="89"/>
    </row>
    <row r="617" spans="32:110" x14ac:dyDescent="0.2">
      <c r="AF617" s="86"/>
      <c r="AH617" s="86"/>
      <c r="AJ617" s="86"/>
      <c r="AL617" s="86"/>
      <c r="AN617" s="86"/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Q617" s="86"/>
      <c r="BR617" s="86"/>
      <c r="BS617" s="86"/>
      <c r="BU617" s="86"/>
      <c r="BV617" s="86"/>
      <c r="BW617" s="86"/>
      <c r="BX617" s="86"/>
      <c r="BZ617" s="86"/>
      <c r="CA617" s="86"/>
      <c r="CB617" s="86"/>
      <c r="CC617" s="86"/>
      <c r="CD617" s="86"/>
      <c r="CF617" s="86"/>
      <c r="CG617" s="86"/>
      <c r="CH617" s="86"/>
      <c r="CI617" s="86"/>
      <c r="CK617" s="86"/>
      <c r="CL617" s="86"/>
      <c r="CM617" s="86"/>
      <c r="CN617" s="86"/>
      <c r="CP617" s="86"/>
      <c r="CQ617" s="86"/>
      <c r="CR617" s="86"/>
      <c r="CS617" s="86"/>
      <c r="CU617" s="87"/>
      <c r="CW617" s="86"/>
      <c r="CX617" s="87"/>
      <c r="CY617" s="88"/>
      <c r="CZ617" s="86"/>
      <c r="DA617" s="87"/>
      <c r="DB617" s="86"/>
      <c r="DC617" s="86"/>
      <c r="DD617" s="86"/>
      <c r="DE617" s="86"/>
      <c r="DF617" s="89"/>
    </row>
    <row r="618" spans="32:110" x14ac:dyDescent="0.2">
      <c r="AF618" s="86"/>
      <c r="AH618" s="86"/>
      <c r="AJ618" s="86"/>
      <c r="AL618" s="86"/>
      <c r="AN618" s="86"/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Q618" s="86"/>
      <c r="BR618" s="86"/>
      <c r="BS618" s="86"/>
      <c r="BU618" s="86"/>
      <c r="BV618" s="86"/>
      <c r="BW618" s="86"/>
      <c r="BX618" s="86"/>
      <c r="BZ618" s="86"/>
      <c r="CA618" s="86"/>
      <c r="CB618" s="86"/>
      <c r="CC618" s="86"/>
      <c r="CD618" s="86"/>
      <c r="CF618" s="86"/>
      <c r="CG618" s="86"/>
      <c r="CH618" s="86"/>
      <c r="CI618" s="86"/>
      <c r="CK618" s="86"/>
      <c r="CL618" s="86"/>
      <c r="CM618" s="86"/>
      <c r="CN618" s="86"/>
      <c r="CP618" s="86"/>
      <c r="CQ618" s="86"/>
      <c r="CR618" s="86"/>
      <c r="CS618" s="86"/>
      <c r="CU618" s="87"/>
      <c r="CW618" s="86"/>
      <c r="CX618" s="87"/>
      <c r="CY618" s="88"/>
      <c r="CZ618" s="86"/>
      <c r="DA618" s="87"/>
      <c r="DB618" s="86"/>
      <c r="DC618" s="86"/>
      <c r="DD618" s="86"/>
      <c r="DE618" s="86"/>
      <c r="DF618" s="89"/>
    </row>
    <row r="619" spans="32:110" x14ac:dyDescent="0.2">
      <c r="AF619" s="86"/>
      <c r="AH619" s="86"/>
      <c r="AJ619" s="86"/>
      <c r="AL619" s="86"/>
      <c r="AN619" s="86"/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Q619" s="86"/>
      <c r="BR619" s="86"/>
      <c r="BS619" s="86"/>
      <c r="BU619" s="86"/>
      <c r="BV619" s="86"/>
      <c r="BW619" s="86"/>
      <c r="BX619" s="86"/>
      <c r="BZ619" s="86"/>
      <c r="CA619" s="86"/>
      <c r="CB619" s="86"/>
      <c r="CC619" s="86"/>
      <c r="CD619" s="86"/>
      <c r="CF619" s="86"/>
      <c r="CG619" s="86"/>
      <c r="CH619" s="86"/>
      <c r="CI619" s="86"/>
      <c r="CK619" s="86"/>
      <c r="CL619" s="86"/>
      <c r="CM619" s="86"/>
      <c r="CN619" s="86"/>
      <c r="CP619" s="86"/>
      <c r="CQ619" s="86"/>
      <c r="CR619" s="86"/>
      <c r="CS619" s="86"/>
      <c r="CU619" s="87"/>
      <c r="CW619" s="86"/>
      <c r="CX619" s="87"/>
      <c r="CY619" s="88"/>
      <c r="CZ619" s="86"/>
      <c r="DA619" s="87"/>
      <c r="DB619" s="86"/>
      <c r="DC619" s="86"/>
      <c r="DD619" s="86"/>
      <c r="DE619" s="86"/>
      <c r="DF619" s="89"/>
    </row>
    <row r="620" spans="32:110" x14ac:dyDescent="0.2">
      <c r="AF620" s="86"/>
      <c r="AH620" s="86"/>
      <c r="AJ620" s="86"/>
      <c r="AL620" s="86"/>
      <c r="AN620" s="86"/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Q620" s="86"/>
      <c r="BR620" s="86"/>
      <c r="BS620" s="86"/>
      <c r="BU620" s="86"/>
      <c r="BV620" s="86"/>
      <c r="BW620" s="86"/>
      <c r="BX620" s="86"/>
      <c r="BZ620" s="86"/>
      <c r="CA620" s="86"/>
      <c r="CB620" s="86"/>
      <c r="CC620" s="86"/>
      <c r="CD620" s="86"/>
      <c r="CF620" s="86"/>
      <c r="CG620" s="86"/>
      <c r="CH620" s="86"/>
      <c r="CI620" s="86"/>
      <c r="CK620" s="86"/>
      <c r="CL620" s="86"/>
      <c r="CM620" s="86"/>
      <c r="CN620" s="86"/>
      <c r="CP620" s="86"/>
      <c r="CQ620" s="86"/>
      <c r="CR620" s="86"/>
      <c r="CS620" s="86"/>
      <c r="CU620" s="87"/>
      <c r="CW620" s="86"/>
      <c r="CX620" s="87"/>
      <c r="CY620" s="88"/>
      <c r="CZ620" s="86"/>
      <c r="DA620" s="87"/>
      <c r="DB620" s="86"/>
      <c r="DC620" s="86"/>
      <c r="DD620" s="86"/>
      <c r="DE620" s="86"/>
      <c r="DF620" s="89"/>
    </row>
    <row r="621" spans="32:110" x14ac:dyDescent="0.2">
      <c r="AF621" s="86"/>
      <c r="AH621" s="86"/>
      <c r="AJ621" s="86"/>
      <c r="AL621" s="86"/>
      <c r="AN621" s="86"/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Q621" s="86"/>
      <c r="BR621" s="86"/>
      <c r="BS621" s="86"/>
      <c r="BU621" s="86"/>
      <c r="BV621" s="86"/>
      <c r="BW621" s="86"/>
      <c r="BX621" s="86"/>
      <c r="BZ621" s="86"/>
      <c r="CA621" s="86"/>
      <c r="CB621" s="86"/>
      <c r="CC621" s="86"/>
      <c r="CD621" s="86"/>
      <c r="CF621" s="86"/>
      <c r="CG621" s="86"/>
      <c r="CH621" s="86"/>
      <c r="CI621" s="86"/>
      <c r="CK621" s="86"/>
      <c r="CL621" s="86"/>
      <c r="CM621" s="86"/>
      <c r="CN621" s="86"/>
      <c r="CP621" s="86"/>
      <c r="CQ621" s="86"/>
      <c r="CR621" s="86"/>
      <c r="CS621" s="86"/>
      <c r="CU621" s="87"/>
      <c r="CW621" s="86"/>
      <c r="CX621" s="87"/>
      <c r="CY621" s="88"/>
      <c r="CZ621" s="86"/>
      <c r="DA621" s="87"/>
      <c r="DB621" s="86"/>
      <c r="DC621" s="86"/>
      <c r="DD621" s="86"/>
      <c r="DE621" s="86"/>
      <c r="DF621" s="89"/>
    </row>
    <row r="622" spans="32:110" x14ac:dyDescent="0.2">
      <c r="AF622" s="86"/>
      <c r="AH622" s="86"/>
      <c r="AJ622" s="86"/>
      <c r="AL622" s="86"/>
      <c r="AN622" s="86"/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Q622" s="86"/>
      <c r="BR622" s="86"/>
      <c r="BS622" s="86"/>
      <c r="BU622" s="86"/>
      <c r="BV622" s="86"/>
      <c r="BW622" s="86"/>
      <c r="BX622" s="86"/>
      <c r="BZ622" s="86"/>
      <c r="CA622" s="86"/>
      <c r="CB622" s="86"/>
      <c r="CC622" s="86"/>
      <c r="CD622" s="86"/>
      <c r="CF622" s="86"/>
      <c r="CG622" s="86"/>
      <c r="CH622" s="86"/>
      <c r="CI622" s="86"/>
      <c r="CK622" s="86"/>
      <c r="CL622" s="86"/>
      <c r="CM622" s="86"/>
      <c r="CN622" s="86"/>
      <c r="CP622" s="86"/>
      <c r="CQ622" s="86"/>
      <c r="CR622" s="86"/>
      <c r="CS622" s="86"/>
      <c r="CU622" s="87"/>
      <c r="CW622" s="86"/>
      <c r="CX622" s="87"/>
      <c r="CY622" s="88"/>
      <c r="CZ622" s="86"/>
      <c r="DA622" s="87"/>
      <c r="DB622" s="86"/>
      <c r="DC622" s="86"/>
      <c r="DD622" s="86"/>
      <c r="DE622" s="86"/>
      <c r="DF622" s="89"/>
    </row>
    <row r="623" spans="32:110" x14ac:dyDescent="0.2">
      <c r="AF623" s="86"/>
      <c r="AH623" s="86"/>
      <c r="AJ623" s="86"/>
      <c r="AL623" s="86"/>
      <c r="AN623" s="86"/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Q623" s="86"/>
      <c r="BR623" s="86"/>
      <c r="BS623" s="86"/>
      <c r="BU623" s="86"/>
      <c r="BV623" s="86"/>
      <c r="BW623" s="86"/>
      <c r="BX623" s="86"/>
      <c r="BZ623" s="86"/>
      <c r="CA623" s="86"/>
      <c r="CB623" s="86"/>
      <c r="CC623" s="86"/>
      <c r="CD623" s="86"/>
      <c r="CF623" s="86"/>
      <c r="CG623" s="86"/>
      <c r="CH623" s="86"/>
      <c r="CI623" s="86"/>
      <c r="CK623" s="86"/>
      <c r="CL623" s="86"/>
      <c r="CM623" s="86"/>
      <c r="CN623" s="86"/>
      <c r="CP623" s="86"/>
      <c r="CQ623" s="86"/>
      <c r="CR623" s="86"/>
      <c r="CS623" s="86"/>
      <c r="CU623" s="87"/>
      <c r="CW623" s="86"/>
      <c r="CX623" s="87"/>
      <c r="CY623" s="88"/>
      <c r="CZ623" s="86"/>
      <c r="DA623" s="87"/>
      <c r="DB623" s="86"/>
      <c r="DC623" s="86"/>
      <c r="DD623" s="86"/>
      <c r="DE623" s="86"/>
      <c r="DF623" s="89"/>
    </row>
    <row r="624" spans="32:110" x14ac:dyDescent="0.2">
      <c r="AF624" s="86"/>
      <c r="AH624" s="86"/>
      <c r="AJ624" s="86"/>
      <c r="AL624" s="86"/>
      <c r="AN624" s="86"/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Q624" s="86"/>
      <c r="BR624" s="86"/>
      <c r="BS624" s="86"/>
      <c r="BU624" s="86"/>
      <c r="BV624" s="86"/>
      <c r="BW624" s="86"/>
      <c r="BX624" s="86"/>
      <c r="BZ624" s="86"/>
      <c r="CA624" s="86"/>
      <c r="CB624" s="86"/>
      <c r="CC624" s="86"/>
      <c r="CD624" s="86"/>
      <c r="CF624" s="86"/>
      <c r="CG624" s="86"/>
      <c r="CH624" s="86"/>
      <c r="CI624" s="86"/>
      <c r="CK624" s="86"/>
      <c r="CL624" s="86"/>
      <c r="CM624" s="86"/>
      <c r="CN624" s="86"/>
      <c r="CP624" s="86"/>
      <c r="CQ624" s="86"/>
      <c r="CR624" s="86"/>
      <c r="CS624" s="86"/>
      <c r="CU624" s="87"/>
      <c r="CW624" s="86"/>
      <c r="CX624" s="87"/>
      <c r="CY624" s="88"/>
      <c r="CZ624" s="86"/>
      <c r="DA624" s="87"/>
      <c r="DB624" s="86"/>
      <c r="DC624" s="86"/>
      <c r="DD624" s="86"/>
      <c r="DE624" s="86"/>
      <c r="DF624" s="89"/>
    </row>
    <row r="625" spans="32:110" x14ac:dyDescent="0.2">
      <c r="AF625" s="86"/>
      <c r="AH625" s="86"/>
      <c r="AJ625" s="86"/>
      <c r="AL625" s="86"/>
      <c r="AN625" s="86"/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Q625" s="86"/>
      <c r="BR625" s="86"/>
      <c r="BS625" s="86"/>
      <c r="BU625" s="86"/>
      <c r="BV625" s="86"/>
      <c r="BW625" s="86"/>
      <c r="BX625" s="86"/>
      <c r="BZ625" s="86"/>
      <c r="CA625" s="86"/>
      <c r="CB625" s="86"/>
      <c r="CC625" s="86"/>
      <c r="CD625" s="86"/>
      <c r="CF625" s="86"/>
      <c r="CG625" s="86"/>
      <c r="CH625" s="86"/>
      <c r="CI625" s="86"/>
      <c r="CK625" s="86"/>
      <c r="CL625" s="86"/>
      <c r="CM625" s="86"/>
      <c r="CN625" s="86"/>
      <c r="CP625" s="86"/>
      <c r="CQ625" s="86"/>
      <c r="CR625" s="86"/>
      <c r="CS625" s="86"/>
      <c r="CU625" s="87"/>
      <c r="CW625" s="86"/>
      <c r="CX625" s="87"/>
      <c r="CY625" s="88"/>
      <c r="CZ625" s="86"/>
      <c r="DA625" s="87"/>
      <c r="DB625" s="86"/>
      <c r="DC625" s="86"/>
      <c r="DD625" s="86"/>
      <c r="DE625" s="86"/>
      <c r="DF625" s="89"/>
    </row>
    <row r="626" spans="32:110" x14ac:dyDescent="0.2">
      <c r="AF626" s="86"/>
      <c r="AH626" s="86"/>
      <c r="AJ626" s="86"/>
      <c r="AL626" s="86"/>
      <c r="AN626" s="86"/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Q626" s="86"/>
      <c r="BR626" s="86"/>
      <c r="BS626" s="86"/>
      <c r="BU626" s="86"/>
      <c r="BV626" s="86"/>
      <c r="BW626" s="86"/>
      <c r="BX626" s="86"/>
      <c r="BZ626" s="86"/>
      <c r="CA626" s="86"/>
      <c r="CB626" s="86"/>
      <c r="CC626" s="86"/>
      <c r="CD626" s="86"/>
      <c r="CF626" s="86"/>
      <c r="CG626" s="86"/>
      <c r="CH626" s="86"/>
      <c r="CI626" s="86"/>
      <c r="CK626" s="86"/>
      <c r="CL626" s="86"/>
      <c r="CM626" s="86"/>
      <c r="CN626" s="86"/>
      <c r="CP626" s="86"/>
      <c r="CQ626" s="86"/>
      <c r="CR626" s="86"/>
      <c r="CS626" s="86"/>
      <c r="CU626" s="87"/>
      <c r="CW626" s="86"/>
      <c r="CX626" s="87"/>
      <c r="CY626" s="88"/>
      <c r="CZ626" s="86"/>
      <c r="DA626" s="87"/>
      <c r="DB626" s="86"/>
      <c r="DC626" s="86"/>
      <c r="DD626" s="86"/>
      <c r="DE626" s="86"/>
      <c r="DF626" s="89"/>
    </row>
    <row r="627" spans="32:110" x14ac:dyDescent="0.2">
      <c r="AF627" s="86"/>
      <c r="AH627" s="86"/>
      <c r="AJ627" s="86"/>
      <c r="AL627" s="86"/>
      <c r="AN627" s="86"/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Q627" s="86"/>
      <c r="BR627" s="86"/>
      <c r="BS627" s="86"/>
      <c r="BU627" s="86"/>
      <c r="BV627" s="86"/>
      <c r="BW627" s="86"/>
      <c r="BX627" s="86"/>
      <c r="BZ627" s="86"/>
      <c r="CA627" s="86"/>
      <c r="CB627" s="86"/>
      <c r="CC627" s="86"/>
      <c r="CD627" s="86"/>
      <c r="CF627" s="86"/>
      <c r="CG627" s="86"/>
      <c r="CH627" s="86"/>
      <c r="CI627" s="86"/>
      <c r="CK627" s="86"/>
      <c r="CL627" s="86"/>
      <c r="CM627" s="86"/>
      <c r="CN627" s="86"/>
      <c r="CP627" s="86"/>
      <c r="CQ627" s="86"/>
      <c r="CR627" s="86"/>
      <c r="CS627" s="86"/>
      <c r="CU627" s="87"/>
      <c r="CW627" s="86"/>
      <c r="CX627" s="87"/>
      <c r="CY627" s="88"/>
      <c r="CZ627" s="86"/>
      <c r="DA627" s="87"/>
      <c r="DB627" s="86"/>
      <c r="DC627" s="86"/>
      <c r="DD627" s="86"/>
      <c r="DE627" s="86"/>
      <c r="DF627" s="89"/>
    </row>
    <row r="628" spans="32:110" x14ac:dyDescent="0.2">
      <c r="AF628" s="86"/>
      <c r="AH628" s="86"/>
      <c r="AJ628" s="86"/>
      <c r="AL628" s="86"/>
      <c r="AN628" s="86"/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Q628" s="86"/>
      <c r="BR628" s="86"/>
      <c r="BS628" s="86"/>
      <c r="BU628" s="86"/>
      <c r="BV628" s="86"/>
      <c r="BW628" s="86"/>
      <c r="BX628" s="86"/>
      <c r="BZ628" s="86"/>
      <c r="CA628" s="86"/>
      <c r="CB628" s="86"/>
      <c r="CC628" s="86"/>
      <c r="CD628" s="86"/>
      <c r="CF628" s="86"/>
      <c r="CG628" s="86"/>
      <c r="CH628" s="86"/>
      <c r="CI628" s="86"/>
      <c r="CK628" s="86"/>
      <c r="CL628" s="86"/>
      <c r="CM628" s="86"/>
      <c r="CN628" s="86"/>
      <c r="CP628" s="86"/>
      <c r="CQ628" s="86"/>
      <c r="CR628" s="86"/>
      <c r="CS628" s="86"/>
      <c r="CU628" s="87"/>
      <c r="CW628" s="86"/>
      <c r="CX628" s="87"/>
      <c r="CY628" s="88"/>
      <c r="CZ628" s="86"/>
      <c r="DA628" s="87"/>
      <c r="DB628" s="86"/>
      <c r="DC628" s="86"/>
      <c r="DD628" s="86"/>
      <c r="DE628" s="86"/>
      <c r="DF628" s="89"/>
    </row>
    <row r="629" spans="32:110" x14ac:dyDescent="0.2">
      <c r="AF629" s="86"/>
      <c r="AH629" s="86"/>
      <c r="AJ629" s="86"/>
      <c r="AL629" s="86"/>
      <c r="AN629" s="86"/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Q629" s="86"/>
      <c r="BR629" s="86"/>
      <c r="BS629" s="86"/>
      <c r="BU629" s="86"/>
      <c r="BV629" s="86"/>
      <c r="BW629" s="86"/>
      <c r="BX629" s="86"/>
      <c r="BZ629" s="86"/>
      <c r="CA629" s="86"/>
      <c r="CB629" s="86"/>
      <c r="CC629" s="86"/>
      <c r="CD629" s="86"/>
      <c r="CF629" s="86"/>
      <c r="CG629" s="86"/>
      <c r="CH629" s="86"/>
      <c r="CI629" s="86"/>
      <c r="CK629" s="86"/>
      <c r="CL629" s="86"/>
      <c r="CM629" s="86"/>
      <c r="CN629" s="86"/>
      <c r="CP629" s="86"/>
      <c r="CQ629" s="86"/>
      <c r="CR629" s="86"/>
      <c r="CS629" s="86"/>
      <c r="CU629" s="87"/>
      <c r="CW629" s="86"/>
      <c r="CX629" s="87"/>
      <c r="CY629" s="88"/>
      <c r="CZ629" s="86"/>
      <c r="DA629" s="87"/>
      <c r="DB629" s="86"/>
      <c r="DC629" s="86"/>
      <c r="DD629" s="86"/>
      <c r="DE629" s="86"/>
      <c r="DF629" s="89"/>
    </row>
    <row r="630" spans="32:110" x14ac:dyDescent="0.2">
      <c r="AF630" s="86"/>
      <c r="AH630" s="86"/>
      <c r="AJ630" s="86"/>
      <c r="AL630" s="86"/>
      <c r="AN630" s="86"/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Q630" s="86"/>
      <c r="BR630" s="86"/>
      <c r="BS630" s="86"/>
      <c r="BU630" s="86"/>
      <c r="BV630" s="86"/>
      <c r="BW630" s="86"/>
      <c r="BX630" s="86"/>
      <c r="BZ630" s="86"/>
      <c r="CA630" s="86"/>
      <c r="CB630" s="86"/>
      <c r="CC630" s="86"/>
      <c r="CD630" s="86"/>
      <c r="CF630" s="86"/>
      <c r="CG630" s="86"/>
      <c r="CH630" s="86"/>
      <c r="CI630" s="86"/>
      <c r="CK630" s="86"/>
      <c r="CL630" s="86"/>
      <c r="CM630" s="86"/>
      <c r="CN630" s="86"/>
      <c r="CP630" s="86"/>
      <c r="CQ630" s="86"/>
      <c r="CR630" s="86"/>
      <c r="CS630" s="86"/>
      <c r="CU630" s="87"/>
      <c r="CW630" s="86"/>
      <c r="CX630" s="87"/>
      <c r="CY630" s="88"/>
      <c r="CZ630" s="86"/>
      <c r="DA630" s="87"/>
      <c r="DB630" s="86"/>
      <c r="DC630" s="86"/>
      <c r="DD630" s="86"/>
      <c r="DE630" s="86"/>
      <c r="DF630" s="89"/>
    </row>
    <row r="631" spans="32:110" x14ac:dyDescent="0.2">
      <c r="AF631" s="86"/>
      <c r="AH631" s="86"/>
      <c r="AJ631" s="86"/>
      <c r="AL631" s="86"/>
      <c r="AN631" s="86"/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Q631" s="86"/>
      <c r="BR631" s="86"/>
      <c r="BS631" s="86"/>
      <c r="BU631" s="86"/>
      <c r="BV631" s="86"/>
      <c r="BW631" s="86"/>
      <c r="BX631" s="86"/>
      <c r="BZ631" s="86"/>
      <c r="CA631" s="86"/>
      <c r="CB631" s="86"/>
      <c r="CC631" s="86"/>
      <c r="CD631" s="86"/>
      <c r="CF631" s="86"/>
      <c r="CG631" s="86"/>
      <c r="CH631" s="86"/>
      <c r="CI631" s="86"/>
      <c r="CK631" s="86"/>
      <c r="CL631" s="86"/>
      <c r="CM631" s="86"/>
      <c r="CN631" s="86"/>
      <c r="CP631" s="86"/>
      <c r="CQ631" s="86"/>
      <c r="CR631" s="86"/>
      <c r="CS631" s="86"/>
      <c r="CU631" s="87"/>
      <c r="CW631" s="86"/>
      <c r="CX631" s="87"/>
      <c r="CY631" s="88"/>
      <c r="CZ631" s="86"/>
      <c r="DA631" s="87"/>
      <c r="DB631" s="86"/>
      <c r="DC631" s="86"/>
      <c r="DD631" s="86"/>
      <c r="DE631" s="86"/>
      <c r="DF631" s="89"/>
    </row>
    <row r="632" spans="32:110" x14ac:dyDescent="0.2">
      <c r="AF632" s="86"/>
      <c r="AH632" s="86"/>
      <c r="AJ632" s="86"/>
      <c r="AL632" s="86"/>
      <c r="AN632" s="86"/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Q632" s="86"/>
      <c r="BR632" s="86"/>
      <c r="BS632" s="86"/>
      <c r="BU632" s="86"/>
      <c r="BV632" s="86"/>
      <c r="BW632" s="86"/>
      <c r="BX632" s="86"/>
      <c r="BZ632" s="86"/>
      <c r="CA632" s="86"/>
      <c r="CB632" s="86"/>
      <c r="CC632" s="86"/>
      <c r="CD632" s="86"/>
      <c r="CF632" s="86"/>
      <c r="CG632" s="86"/>
      <c r="CH632" s="86"/>
      <c r="CI632" s="86"/>
      <c r="CK632" s="86"/>
      <c r="CL632" s="86"/>
      <c r="CM632" s="86"/>
      <c r="CN632" s="86"/>
      <c r="CP632" s="86"/>
      <c r="CQ632" s="86"/>
      <c r="CR632" s="86"/>
      <c r="CS632" s="86"/>
      <c r="CU632" s="87"/>
      <c r="CW632" s="86"/>
      <c r="CX632" s="87"/>
      <c r="CY632" s="88"/>
      <c r="CZ632" s="86"/>
      <c r="DA632" s="87"/>
      <c r="DB632" s="86"/>
      <c r="DC632" s="86"/>
      <c r="DD632" s="86"/>
      <c r="DE632" s="86"/>
      <c r="DF632" s="89"/>
    </row>
    <row r="633" spans="32:110" x14ac:dyDescent="0.2">
      <c r="AF633" s="86"/>
      <c r="AH633" s="86"/>
      <c r="AJ633" s="86"/>
      <c r="AL633" s="86"/>
      <c r="AN633" s="86"/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Q633" s="86"/>
      <c r="BR633" s="86"/>
      <c r="BS633" s="86"/>
      <c r="BU633" s="86"/>
      <c r="BV633" s="86"/>
      <c r="BW633" s="86"/>
      <c r="BX633" s="86"/>
      <c r="BZ633" s="86"/>
      <c r="CA633" s="86"/>
      <c r="CB633" s="86"/>
      <c r="CC633" s="86"/>
      <c r="CD633" s="86"/>
      <c r="CF633" s="86"/>
      <c r="CG633" s="86"/>
      <c r="CH633" s="86"/>
      <c r="CI633" s="86"/>
      <c r="CK633" s="86"/>
      <c r="CL633" s="86"/>
      <c r="CM633" s="86"/>
      <c r="CN633" s="86"/>
      <c r="CP633" s="86"/>
      <c r="CQ633" s="86"/>
      <c r="CR633" s="86"/>
      <c r="CS633" s="86"/>
      <c r="CU633" s="87"/>
      <c r="CW633" s="86"/>
      <c r="CX633" s="87"/>
      <c r="CY633" s="88"/>
      <c r="CZ633" s="86"/>
      <c r="DA633" s="87"/>
      <c r="DB633" s="86"/>
      <c r="DC633" s="86"/>
      <c r="DD633" s="86"/>
      <c r="DE633" s="86"/>
      <c r="DF633" s="89"/>
    </row>
    <row r="634" spans="32:110" x14ac:dyDescent="0.2">
      <c r="AF634" s="86"/>
      <c r="AH634" s="86"/>
      <c r="AJ634" s="86"/>
      <c r="AL634" s="86"/>
      <c r="AN634" s="86"/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Q634" s="86"/>
      <c r="BR634" s="86"/>
      <c r="BS634" s="86"/>
      <c r="BU634" s="86"/>
      <c r="BV634" s="86"/>
      <c r="BW634" s="86"/>
      <c r="BX634" s="86"/>
      <c r="BZ634" s="86"/>
      <c r="CA634" s="86"/>
      <c r="CB634" s="86"/>
      <c r="CC634" s="86"/>
      <c r="CD634" s="86"/>
      <c r="CF634" s="86"/>
      <c r="CG634" s="86"/>
      <c r="CH634" s="86"/>
      <c r="CI634" s="86"/>
      <c r="CK634" s="86"/>
      <c r="CL634" s="86"/>
      <c r="CM634" s="86"/>
      <c r="CN634" s="86"/>
      <c r="CP634" s="86"/>
      <c r="CQ634" s="86"/>
      <c r="CR634" s="86"/>
      <c r="CS634" s="86"/>
      <c r="CU634" s="87"/>
      <c r="CW634" s="86"/>
      <c r="CX634" s="87"/>
      <c r="CY634" s="88"/>
      <c r="CZ634" s="86"/>
      <c r="DA634" s="87"/>
      <c r="DB634" s="86"/>
      <c r="DC634" s="86"/>
      <c r="DD634" s="86"/>
      <c r="DE634" s="86"/>
      <c r="DF634" s="89"/>
    </row>
    <row r="635" spans="32:110" x14ac:dyDescent="0.2">
      <c r="AF635" s="86"/>
      <c r="AH635" s="86"/>
      <c r="AJ635" s="86"/>
      <c r="AL635" s="86"/>
      <c r="AN635" s="86"/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Q635" s="86"/>
      <c r="BR635" s="86"/>
      <c r="BS635" s="86"/>
      <c r="BU635" s="86"/>
      <c r="BV635" s="86"/>
      <c r="BW635" s="86"/>
      <c r="BX635" s="86"/>
      <c r="BZ635" s="86"/>
      <c r="CA635" s="86"/>
      <c r="CB635" s="86"/>
      <c r="CC635" s="86"/>
      <c r="CD635" s="86"/>
      <c r="CF635" s="86"/>
      <c r="CG635" s="86"/>
      <c r="CH635" s="86"/>
      <c r="CI635" s="86"/>
      <c r="CK635" s="86"/>
      <c r="CL635" s="86"/>
      <c r="CM635" s="86"/>
      <c r="CN635" s="86"/>
      <c r="CP635" s="86"/>
      <c r="CQ635" s="86"/>
      <c r="CR635" s="86"/>
      <c r="CS635" s="86"/>
      <c r="CU635" s="87"/>
      <c r="CW635" s="86"/>
      <c r="CX635" s="87"/>
      <c r="CY635" s="88"/>
      <c r="CZ635" s="86"/>
      <c r="DA635" s="87"/>
      <c r="DB635" s="86"/>
      <c r="DC635" s="86"/>
      <c r="DD635" s="86"/>
      <c r="DE635" s="86"/>
      <c r="DF635" s="89"/>
    </row>
    <row r="636" spans="32:110" x14ac:dyDescent="0.2">
      <c r="AF636" s="86"/>
      <c r="AH636" s="86"/>
      <c r="AJ636" s="86"/>
      <c r="AL636" s="86"/>
      <c r="AN636" s="86"/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Q636" s="86"/>
      <c r="BR636" s="86"/>
      <c r="BS636" s="86"/>
      <c r="BU636" s="86"/>
      <c r="BV636" s="86"/>
      <c r="BW636" s="86"/>
      <c r="BX636" s="86"/>
      <c r="BZ636" s="86"/>
      <c r="CA636" s="86"/>
      <c r="CB636" s="86"/>
      <c r="CC636" s="86"/>
      <c r="CD636" s="86"/>
      <c r="CF636" s="86"/>
      <c r="CG636" s="86"/>
      <c r="CH636" s="86"/>
      <c r="CI636" s="86"/>
      <c r="CK636" s="86"/>
      <c r="CL636" s="86"/>
      <c r="CM636" s="86"/>
      <c r="CN636" s="86"/>
      <c r="CP636" s="86"/>
      <c r="CQ636" s="86"/>
      <c r="CR636" s="86"/>
      <c r="CS636" s="86"/>
      <c r="CU636" s="87"/>
      <c r="CW636" s="86"/>
      <c r="CX636" s="87"/>
      <c r="CY636" s="88"/>
      <c r="CZ636" s="86"/>
      <c r="DA636" s="87"/>
      <c r="DB636" s="86"/>
      <c r="DC636" s="86"/>
      <c r="DD636" s="86"/>
      <c r="DE636" s="86"/>
      <c r="DF636" s="89"/>
    </row>
    <row r="637" spans="32:110" x14ac:dyDescent="0.2">
      <c r="AF637" s="86"/>
      <c r="AH637" s="86"/>
      <c r="AJ637" s="86"/>
      <c r="AL637" s="86"/>
      <c r="AN637" s="86"/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Q637" s="86"/>
      <c r="BR637" s="86"/>
      <c r="BS637" s="86"/>
      <c r="BU637" s="86"/>
      <c r="BV637" s="86"/>
      <c r="BW637" s="86"/>
      <c r="BX637" s="86"/>
      <c r="BZ637" s="86"/>
      <c r="CA637" s="86"/>
      <c r="CB637" s="86"/>
      <c r="CC637" s="86"/>
      <c r="CD637" s="86"/>
      <c r="CF637" s="86"/>
      <c r="CG637" s="86"/>
      <c r="CH637" s="86"/>
      <c r="CI637" s="86"/>
      <c r="CK637" s="86"/>
      <c r="CL637" s="86"/>
      <c r="CM637" s="86"/>
      <c r="CN637" s="86"/>
      <c r="CP637" s="86"/>
      <c r="CQ637" s="86"/>
      <c r="CR637" s="86"/>
      <c r="CS637" s="86"/>
      <c r="CU637" s="87"/>
      <c r="CW637" s="86"/>
      <c r="CX637" s="87"/>
      <c r="CY637" s="88"/>
      <c r="CZ637" s="86"/>
      <c r="DA637" s="87"/>
      <c r="DB637" s="86"/>
      <c r="DC637" s="86"/>
      <c r="DD637" s="86"/>
      <c r="DE637" s="86"/>
      <c r="DF637" s="89"/>
    </row>
    <row r="638" spans="32:110" x14ac:dyDescent="0.2">
      <c r="AF638" s="86"/>
      <c r="AH638" s="86"/>
      <c r="AJ638" s="86"/>
      <c r="AL638" s="86"/>
      <c r="AN638" s="86"/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Q638" s="86"/>
      <c r="BR638" s="86"/>
      <c r="BS638" s="86"/>
      <c r="BU638" s="86"/>
      <c r="BV638" s="86"/>
      <c r="BW638" s="86"/>
      <c r="BX638" s="86"/>
      <c r="BZ638" s="86"/>
      <c r="CA638" s="86"/>
      <c r="CB638" s="86"/>
      <c r="CC638" s="86"/>
      <c r="CD638" s="86"/>
      <c r="CF638" s="86"/>
      <c r="CG638" s="86"/>
      <c r="CH638" s="86"/>
      <c r="CI638" s="86"/>
      <c r="CK638" s="86"/>
      <c r="CL638" s="86"/>
      <c r="CM638" s="86"/>
      <c r="CN638" s="86"/>
      <c r="CP638" s="86"/>
      <c r="CQ638" s="86"/>
      <c r="CR638" s="86"/>
      <c r="CS638" s="86"/>
      <c r="CU638" s="87"/>
      <c r="CW638" s="86"/>
      <c r="CX638" s="87"/>
      <c r="CY638" s="88"/>
      <c r="CZ638" s="86"/>
      <c r="DA638" s="87"/>
      <c r="DB638" s="86"/>
      <c r="DC638" s="86"/>
      <c r="DD638" s="86"/>
      <c r="DE638" s="86"/>
      <c r="DF638" s="89"/>
    </row>
    <row r="639" spans="32:110" x14ac:dyDescent="0.2">
      <c r="AF639" s="86"/>
      <c r="AH639" s="86"/>
      <c r="AJ639" s="86"/>
      <c r="AL639" s="86"/>
      <c r="AN639" s="86"/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Q639" s="86"/>
      <c r="BR639" s="86"/>
      <c r="BS639" s="86"/>
      <c r="BU639" s="86"/>
      <c r="BV639" s="86"/>
      <c r="BW639" s="86"/>
      <c r="BX639" s="86"/>
      <c r="BZ639" s="86"/>
      <c r="CA639" s="86"/>
      <c r="CB639" s="86"/>
      <c r="CC639" s="86"/>
      <c r="CD639" s="86"/>
      <c r="CF639" s="86"/>
      <c r="CG639" s="86"/>
      <c r="CH639" s="86"/>
      <c r="CI639" s="86"/>
      <c r="CK639" s="86"/>
      <c r="CL639" s="86"/>
      <c r="CM639" s="86"/>
      <c r="CN639" s="86"/>
      <c r="CP639" s="86"/>
      <c r="CQ639" s="86"/>
      <c r="CR639" s="86"/>
      <c r="CS639" s="86"/>
      <c r="CU639" s="87"/>
      <c r="CW639" s="86"/>
      <c r="CX639" s="87"/>
      <c r="CY639" s="88"/>
      <c r="CZ639" s="86"/>
      <c r="DA639" s="87"/>
      <c r="DB639" s="86"/>
      <c r="DC639" s="86"/>
      <c r="DD639" s="86"/>
      <c r="DE639" s="86"/>
      <c r="DF639" s="89"/>
    </row>
    <row r="640" spans="32:110" x14ac:dyDescent="0.2">
      <c r="AF640" s="86"/>
      <c r="AH640" s="86"/>
      <c r="AJ640" s="86"/>
      <c r="AL640" s="86"/>
      <c r="AN640" s="86"/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Q640" s="86"/>
      <c r="BR640" s="86"/>
      <c r="BS640" s="86"/>
      <c r="BU640" s="86"/>
      <c r="BV640" s="86"/>
      <c r="BW640" s="86"/>
      <c r="BX640" s="86"/>
      <c r="BZ640" s="86"/>
      <c r="CA640" s="86"/>
      <c r="CB640" s="86"/>
      <c r="CC640" s="86"/>
      <c r="CD640" s="86"/>
      <c r="CF640" s="86"/>
      <c r="CG640" s="86"/>
      <c r="CH640" s="86"/>
      <c r="CI640" s="86"/>
      <c r="CK640" s="86"/>
      <c r="CL640" s="86"/>
      <c r="CM640" s="86"/>
      <c r="CN640" s="86"/>
      <c r="CP640" s="86"/>
      <c r="CQ640" s="86"/>
      <c r="CR640" s="86"/>
      <c r="CS640" s="86"/>
      <c r="CU640" s="87"/>
      <c r="CW640" s="86"/>
      <c r="CX640" s="87"/>
      <c r="CY640" s="88"/>
      <c r="CZ640" s="86"/>
      <c r="DA640" s="87"/>
      <c r="DB640" s="86"/>
      <c r="DC640" s="86"/>
      <c r="DD640" s="86"/>
      <c r="DE640" s="86"/>
      <c r="DF640" s="89"/>
    </row>
    <row r="641" spans="32:110" x14ac:dyDescent="0.2">
      <c r="AF641" s="86"/>
      <c r="AH641" s="86"/>
      <c r="AJ641" s="86"/>
      <c r="AL641" s="86"/>
      <c r="AN641" s="86"/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Q641" s="86"/>
      <c r="BR641" s="86"/>
      <c r="BS641" s="86"/>
      <c r="BU641" s="86"/>
      <c r="BV641" s="86"/>
      <c r="BW641" s="86"/>
      <c r="BX641" s="86"/>
      <c r="BZ641" s="86"/>
      <c r="CA641" s="86"/>
      <c r="CB641" s="86"/>
      <c r="CC641" s="86"/>
      <c r="CD641" s="86"/>
      <c r="CF641" s="86"/>
      <c r="CG641" s="86"/>
      <c r="CH641" s="86"/>
      <c r="CI641" s="86"/>
      <c r="CK641" s="86"/>
      <c r="CL641" s="86"/>
      <c r="CM641" s="86"/>
      <c r="CN641" s="86"/>
      <c r="CP641" s="86"/>
      <c r="CQ641" s="86"/>
      <c r="CR641" s="86"/>
      <c r="CS641" s="86"/>
      <c r="CU641" s="87"/>
      <c r="CW641" s="86"/>
      <c r="CX641" s="87"/>
      <c r="CY641" s="88"/>
      <c r="CZ641" s="86"/>
      <c r="DA641" s="87"/>
      <c r="DB641" s="86"/>
      <c r="DC641" s="86"/>
      <c r="DD641" s="86"/>
      <c r="DE641" s="86"/>
      <c r="DF641" s="89"/>
    </row>
    <row r="642" spans="32:110" x14ac:dyDescent="0.2">
      <c r="AF642" s="86"/>
      <c r="AH642" s="86"/>
      <c r="AJ642" s="86"/>
      <c r="AL642" s="86"/>
      <c r="AN642" s="86"/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Q642" s="86"/>
      <c r="BR642" s="86"/>
      <c r="BS642" s="86"/>
      <c r="BU642" s="86"/>
      <c r="BV642" s="86"/>
      <c r="BW642" s="86"/>
      <c r="BX642" s="86"/>
      <c r="BZ642" s="86"/>
      <c r="CA642" s="86"/>
      <c r="CB642" s="86"/>
      <c r="CC642" s="86"/>
      <c r="CD642" s="86"/>
      <c r="CF642" s="86"/>
      <c r="CG642" s="86"/>
      <c r="CH642" s="86"/>
      <c r="CI642" s="86"/>
      <c r="CK642" s="86"/>
      <c r="CL642" s="86"/>
      <c r="CM642" s="86"/>
      <c r="CN642" s="86"/>
      <c r="CP642" s="86"/>
      <c r="CQ642" s="86"/>
      <c r="CR642" s="86"/>
      <c r="CS642" s="86"/>
      <c r="CU642" s="87"/>
      <c r="CW642" s="86"/>
      <c r="CX642" s="87"/>
      <c r="CY642" s="88"/>
      <c r="CZ642" s="86"/>
      <c r="DA642" s="87"/>
      <c r="DB642" s="86"/>
      <c r="DC642" s="86"/>
      <c r="DD642" s="86"/>
      <c r="DE642" s="86"/>
      <c r="DF642" s="89"/>
    </row>
    <row r="643" spans="32:110" x14ac:dyDescent="0.2">
      <c r="AF643" s="86"/>
      <c r="AH643" s="86"/>
      <c r="AJ643" s="86"/>
      <c r="AL643" s="86"/>
      <c r="AN643" s="86"/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Q643" s="86"/>
      <c r="BR643" s="86"/>
      <c r="BS643" s="86"/>
      <c r="BU643" s="86"/>
      <c r="BV643" s="86"/>
      <c r="BW643" s="86"/>
      <c r="BX643" s="86"/>
      <c r="BZ643" s="86"/>
      <c r="CA643" s="86"/>
      <c r="CB643" s="86"/>
      <c r="CC643" s="86"/>
      <c r="CD643" s="86"/>
      <c r="CF643" s="86"/>
      <c r="CG643" s="86"/>
      <c r="CH643" s="86"/>
      <c r="CI643" s="86"/>
      <c r="CK643" s="86"/>
      <c r="CL643" s="86"/>
      <c r="CM643" s="86"/>
      <c r="CN643" s="86"/>
      <c r="CP643" s="86"/>
      <c r="CQ643" s="86"/>
      <c r="CR643" s="86"/>
      <c r="CS643" s="86"/>
      <c r="CU643" s="87"/>
      <c r="CW643" s="86"/>
      <c r="CX643" s="87"/>
      <c r="CY643" s="88"/>
      <c r="CZ643" s="86"/>
      <c r="DA643" s="87"/>
      <c r="DB643" s="86"/>
      <c r="DC643" s="86"/>
      <c r="DD643" s="86"/>
      <c r="DE643" s="86"/>
      <c r="DF643" s="89"/>
    </row>
    <row r="644" spans="32:110" x14ac:dyDescent="0.2">
      <c r="AF644" s="86"/>
      <c r="AH644" s="86"/>
      <c r="AJ644" s="86"/>
      <c r="AL644" s="86"/>
      <c r="AN644" s="86"/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Q644" s="86"/>
      <c r="BR644" s="86"/>
      <c r="BS644" s="86"/>
      <c r="BU644" s="86"/>
      <c r="BV644" s="86"/>
      <c r="BW644" s="86"/>
      <c r="BX644" s="86"/>
      <c r="BZ644" s="86"/>
      <c r="CA644" s="86"/>
      <c r="CB644" s="86"/>
      <c r="CC644" s="86"/>
      <c r="CD644" s="86"/>
      <c r="CF644" s="86"/>
      <c r="CG644" s="86"/>
      <c r="CH644" s="86"/>
      <c r="CI644" s="86"/>
      <c r="CK644" s="86"/>
      <c r="CL644" s="86"/>
      <c r="CM644" s="86"/>
      <c r="CN644" s="86"/>
      <c r="CP644" s="86"/>
      <c r="CQ644" s="86"/>
      <c r="CR644" s="86"/>
      <c r="CS644" s="86"/>
      <c r="CU644" s="87"/>
      <c r="CW644" s="86"/>
      <c r="CX644" s="87"/>
      <c r="CY644" s="88"/>
      <c r="CZ644" s="86"/>
      <c r="DA644" s="87"/>
      <c r="DB644" s="86"/>
      <c r="DC644" s="86"/>
      <c r="DD644" s="86"/>
      <c r="DE644" s="86"/>
      <c r="DF644" s="89"/>
    </row>
    <row r="645" spans="32:110" x14ac:dyDescent="0.2">
      <c r="AF645" s="86"/>
      <c r="AH645" s="86"/>
      <c r="AJ645" s="86"/>
      <c r="AL645" s="86"/>
      <c r="AN645" s="86"/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Q645" s="86"/>
      <c r="BR645" s="86"/>
      <c r="BS645" s="86"/>
      <c r="BU645" s="86"/>
      <c r="BV645" s="86"/>
      <c r="BW645" s="86"/>
      <c r="BX645" s="86"/>
      <c r="BZ645" s="86"/>
      <c r="CA645" s="86"/>
      <c r="CB645" s="86"/>
      <c r="CC645" s="86"/>
      <c r="CD645" s="86"/>
      <c r="CF645" s="86"/>
      <c r="CG645" s="86"/>
      <c r="CH645" s="86"/>
      <c r="CI645" s="86"/>
      <c r="CK645" s="86"/>
      <c r="CL645" s="86"/>
      <c r="CM645" s="86"/>
      <c r="CN645" s="86"/>
      <c r="CP645" s="86"/>
      <c r="CQ645" s="86"/>
      <c r="CR645" s="86"/>
      <c r="CS645" s="86"/>
      <c r="CU645" s="87"/>
      <c r="CW645" s="86"/>
      <c r="CX645" s="87"/>
      <c r="CY645" s="88"/>
      <c r="CZ645" s="86"/>
      <c r="DA645" s="87"/>
      <c r="DB645" s="86"/>
      <c r="DC645" s="86"/>
      <c r="DD645" s="86"/>
      <c r="DE645" s="86"/>
      <c r="DF645" s="89"/>
    </row>
    <row r="646" spans="32:110" x14ac:dyDescent="0.2">
      <c r="AF646" s="86"/>
      <c r="AH646" s="86"/>
      <c r="AJ646" s="86"/>
      <c r="AL646" s="86"/>
      <c r="AN646" s="86"/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Q646" s="86"/>
      <c r="BR646" s="86"/>
      <c r="BS646" s="86"/>
      <c r="BU646" s="86"/>
      <c r="BV646" s="86"/>
      <c r="BW646" s="86"/>
      <c r="BX646" s="86"/>
      <c r="BZ646" s="86"/>
      <c r="CA646" s="86"/>
      <c r="CB646" s="86"/>
      <c r="CC646" s="86"/>
      <c r="CD646" s="86"/>
      <c r="CF646" s="86"/>
      <c r="CG646" s="86"/>
      <c r="CH646" s="86"/>
      <c r="CI646" s="86"/>
      <c r="CK646" s="86"/>
      <c r="CL646" s="86"/>
      <c r="CM646" s="86"/>
      <c r="CN646" s="86"/>
      <c r="CP646" s="86"/>
      <c r="CQ646" s="86"/>
      <c r="CR646" s="86"/>
      <c r="CS646" s="86"/>
      <c r="CU646" s="87"/>
      <c r="CW646" s="86"/>
      <c r="CX646" s="87"/>
      <c r="CY646" s="88"/>
      <c r="CZ646" s="86"/>
      <c r="DA646" s="87"/>
      <c r="DB646" s="86"/>
      <c r="DC646" s="86"/>
      <c r="DD646" s="86"/>
      <c r="DE646" s="86"/>
      <c r="DF646" s="89"/>
    </row>
    <row r="647" spans="32:110" x14ac:dyDescent="0.2">
      <c r="AF647" s="86"/>
      <c r="AH647" s="86"/>
      <c r="AJ647" s="86"/>
      <c r="AL647" s="86"/>
      <c r="AN647" s="86"/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Q647" s="86"/>
      <c r="BR647" s="86"/>
      <c r="BS647" s="86"/>
      <c r="BU647" s="86"/>
      <c r="BV647" s="86"/>
      <c r="BW647" s="86"/>
      <c r="BX647" s="86"/>
      <c r="BZ647" s="86"/>
      <c r="CA647" s="86"/>
      <c r="CB647" s="86"/>
      <c r="CC647" s="86"/>
      <c r="CD647" s="86"/>
      <c r="CF647" s="86"/>
      <c r="CG647" s="86"/>
      <c r="CH647" s="86"/>
      <c r="CI647" s="86"/>
      <c r="CK647" s="86"/>
      <c r="CL647" s="86"/>
      <c r="CM647" s="86"/>
      <c r="CN647" s="86"/>
      <c r="CP647" s="86"/>
      <c r="CQ647" s="86"/>
      <c r="CR647" s="86"/>
      <c r="CS647" s="86"/>
      <c r="CU647" s="87"/>
      <c r="CW647" s="86"/>
      <c r="CX647" s="87"/>
      <c r="CY647" s="88"/>
      <c r="CZ647" s="86"/>
      <c r="DA647" s="87"/>
      <c r="DB647" s="86"/>
      <c r="DC647" s="86"/>
      <c r="DD647" s="86"/>
      <c r="DE647" s="86"/>
      <c r="DF647" s="89"/>
    </row>
    <row r="648" spans="32:110" x14ac:dyDescent="0.2">
      <c r="AF648" s="86"/>
      <c r="AH648" s="86"/>
      <c r="AJ648" s="86"/>
      <c r="AL648" s="86"/>
      <c r="AN648" s="86"/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Q648" s="86"/>
      <c r="BR648" s="86"/>
      <c r="BS648" s="86"/>
      <c r="BU648" s="86"/>
      <c r="BV648" s="86"/>
      <c r="BW648" s="86"/>
      <c r="BX648" s="86"/>
      <c r="BZ648" s="86"/>
      <c r="CA648" s="86"/>
      <c r="CB648" s="86"/>
      <c r="CC648" s="86"/>
      <c r="CD648" s="86"/>
      <c r="CF648" s="86"/>
      <c r="CG648" s="86"/>
      <c r="CH648" s="86"/>
      <c r="CI648" s="86"/>
      <c r="CK648" s="86"/>
      <c r="CL648" s="86"/>
      <c r="CM648" s="86"/>
      <c r="CN648" s="86"/>
      <c r="CP648" s="86"/>
      <c r="CQ648" s="86"/>
      <c r="CR648" s="86"/>
      <c r="CS648" s="86"/>
      <c r="CU648" s="87"/>
      <c r="CW648" s="86"/>
      <c r="CX648" s="87"/>
      <c r="CY648" s="88"/>
      <c r="CZ648" s="86"/>
      <c r="DA648" s="87"/>
      <c r="DB648" s="86"/>
      <c r="DC648" s="86"/>
      <c r="DD648" s="86"/>
      <c r="DE648" s="86"/>
      <c r="DF648" s="89"/>
    </row>
    <row r="649" spans="32:110" x14ac:dyDescent="0.2">
      <c r="AF649" s="86"/>
      <c r="AH649" s="86"/>
      <c r="AJ649" s="86"/>
      <c r="AL649" s="86"/>
      <c r="AN649" s="86"/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Q649" s="86"/>
      <c r="BR649" s="86"/>
      <c r="BS649" s="86"/>
      <c r="BU649" s="86"/>
      <c r="BV649" s="86"/>
      <c r="BW649" s="86"/>
      <c r="BX649" s="86"/>
      <c r="BZ649" s="86"/>
      <c r="CA649" s="86"/>
      <c r="CB649" s="86"/>
      <c r="CC649" s="86"/>
      <c r="CD649" s="86"/>
      <c r="CF649" s="86"/>
      <c r="CG649" s="86"/>
      <c r="CH649" s="86"/>
      <c r="CI649" s="86"/>
      <c r="CK649" s="86"/>
      <c r="CL649" s="86"/>
      <c r="CM649" s="86"/>
      <c r="CN649" s="86"/>
      <c r="CP649" s="86"/>
      <c r="CQ649" s="86"/>
      <c r="CR649" s="86"/>
      <c r="CS649" s="86"/>
      <c r="CU649" s="87"/>
      <c r="CW649" s="86"/>
      <c r="CX649" s="87"/>
      <c r="CY649" s="88"/>
      <c r="CZ649" s="86"/>
      <c r="DA649" s="87"/>
      <c r="DB649" s="86"/>
      <c r="DC649" s="86"/>
      <c r="DD649" s="86"/>
      <c r="DE649" s="86"/>
      <c r="DF649" s="89"/>
    </row>
    <row r="650" spans="32:110" x14ac:dyDescent="0.2">
      <c r="AF650" s="86"/>
      <c r="AH650" s="86"/>
      <c r="AJ650" s="86"/>
      <c r="AL650" s="86"/>
      <c r="AN650" s="86"/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Q650" s="86"/>
      <c r="BR650" s="86"/>
      <c r="BS650" s="86"/>
      <c r="BU650" s="86"/>
      <c r="BV650" s="86"/>
      <c r="BW650" s="86"/>
      <c r="BX650" s="86"/>
      <c r="BZ650" s="86"/>
      <c r="CA650" s="86"/>
      <c r="CB650" s="86"/>
      <c r="CC650" s="86"/>
      <c r="CD650" s="86"/>
      <c r="CF650" s="86"/>
      <c r="CG650" s="86"/>
      <c r="CH650" s="86"/>
      <c r="CI650" s="86"/>
      <c r="CK650" s="86"/>
      <c r="CL650" s="86"/>
      <c r="CM650" s="86"/>
      <c r="CN650" s="86"/>
      <c r="CP650" s="86"/>
      <c r="CQ650" s="86"/>
      <c r="CR650" s="86"/>
      <c r="CS650" s="86"/>
      <c r="CU650" s="87"/>
      <c r="CW650" s="86"/>
      <c r="CX650" s="87"/>
      <c r="CY650" s="88"/>
      <c r="CZ650" s="86"/>
      <c r="DA650" s="87"/>
      <c r="DB650" s="86"/>
      <c r="DC650" s="86"/>
      <c r="DD650" s="86"/>
      <c r="DE650" s="86"/>
      <c r="DF650" s="89"/>
    </row>
    <row r="651" spans="32:110" x14ac:dyDescent="0.2">
      <c r="AF651" s="86"/>
      <c r="AH651" s="86"/>
      <c r="AJ651" s="86"/>
      <c r="AL651" s="86"/>
      <c r="AN651" s="86"/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Q651" s="86"/>
      <c r="BR651" s="86"/>
      <c r="BS651" s="86"/>
      <c r="BU651" s="86"/>
      <c r="BV651" s="86"/>
      <c r="BW651" s="86"/>
      <c r="BX651" s="86"/>
      <c r="BZ651" s="86"/>
      <c r="CA651" s="86"/>
      <c r="CB651" s="86"/>
      <c r="CC651" s="86"/>
      <c r="CD651" s="86"/>
      <c r="CF651" s="86"/>
      <c r="CG651" s="86"/>
      <c r="CH651" s="86"/>
      <c r="CI651" s="86"/>
      <c r="CK651" s="86"/>
      <c r="CL651" s="86"/>
      <c r="CM651" s="86"/>
      <c r="CN651" s="86"/>
      <c r="CP651" s="86"/>
      <c r="CQ651" s="86"/>
      <c r="CR651" s="86"/>
      <c r="CS651" s="86"/>
      <c r="CU651" s="87"/>
      <c r="CW651" s="86"/>
      <c r="CX651" s="87"/>
      <c r="CY651" s="88"/>
      <c r="CZ651" s="86"/>
      <c r="DA651" s="87"/>
      <c r="DB651" s="86"/>
      <c r="DC651" s="86"/>
      <c r="DD651" s="86"/>
      <c r="DE651" s="86"/>
      <c r="DF651" s="89"/>
    </row>
    <row r="652" spans="32:110" x14ac:dyDescent="0.2">
      <c r="AF652" s="86"/>
      <c r="AH652" s="86"/>
      <c r="AJ652" s="86"/>
      <c r="AL652" s="86"/>
      <c r="AN652" s="86"/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Q652" s="86"/>
      <c r="BR652" s="86"/>
      <c r="BS652" s="86"/>
      <c r="BU652" s="86"/>
      <c r="BV652" s="86"/>
      <c r="BW652" s="86"/>
      <c r="BX652" s="86"/>
      <c r="BZ652" s="86"/>
      <c r="CA652" s="86"/>
      <c r="CB652" s="86"/>
      <c r="CC652" s="86"/>
      <c r="CD652" s="86"/>
      <c r="CF652" s="86"/>
      <c r="CG652" s="86"/>
      <c r="CH652" s="86"/>
      <c r="CI652" s="86"/>
      <c r="CK652" s="86"/>
      <c r="CL652" s="86"/>
      <c r="CM652" s="86"/>
      <c r="CN652" s="86"/>
      <c r="CP652" s="86"/>
      <c r="CQ652" s="86"/>
      <c r="CR652" s="86"/>
      <c r="CS652" s="86"/>
      <c r="CU652" s="87"/>
      <c r="CW652" s="86"/>
      <c r="CX652" s="87"/>
      <c r="CY652" s="88"/>
      <c r="CZ652" s="86"/>
      <c r="DA652" s="87"/>
      <c r="DB652" s="86"/>
      <c r="DC652" s="86"/>
      <c r="DD652" s="86"/>
      <c r="DE652" s="86"/>
      <c r="DF652" s="89"/>
    </row>
    <row r="653" spans="32:110" x14ac:dyDescent="0.2">
      <c r="AF653" s="86"/>
      <c r="AH653" s="86"/>
      <c r="AJ653" s="86"/>
      <c r="AL653" s="86"/>
      <c r="AN653" s="86"/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Q653" s="86"/>
      <c r="BR653" s="86"/>
      <c r="BS653" s="86"/>
      <c r="BU653" s="86"/>
      <c r="BV653" s="86"/>
      <c r="BW653" s="86"/>
      <c r="BX653" s="86"/>
      <c r="BZ653" s="86"/>
      <c r="CA653" s="86"/>
      <c r="CB653" s="86"/>
      <c r="CC653" s="86"/>
      <c r="CD653" s="86"/>
      <c r="CF653" s="86"/>
      <c r="CG653" s="86"/>
      <c r="CH653" s="86"/>
      <c r="CI653" s="86"/>
      <c r="CK653" s="86"/>
      <c r="CL653" s="86"/>
      <c r="CM653" s="86"/>
      <c r="CN653" s="86"/>
      <c r="CP653" s="86"/>
      <c r="CQ653" s="86"/>
      <c r="CR653" s="86"/>
      <c r="CS653" s="86"/>
      <c r="CU653" s="87"/>
      <c r="CW653" s="86"/>
      <c r="CX653" s="87"/>
      <c r="CY653" s="88"/>
      <c r="CZ653" s="86"/>
      <c r="DA653" s="87"/>
      <c r="DB653" s="86"/>
      <c r="DC653" s="86"/>
      <c r="DD653" s="86"/>
      <c r="DE653" s="86"/>
      <c r="DF653" s="89"/>
    </row>
    <row r="654" spans="32:110" x14ac:dyDescent="0.2">
      <c r="AF654" s="86"/>
      <c r="AH654" s="86"/>
      <c r="AJ654" s="86"/>
      <c r="AL654" s="86"/>
      <c r="AN654" s="86"/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Q654" s="86"/>
      <c r="BR654" s="86"/>
      <c r="BS654" s="86"/>
      <c r="BU654" s="86"/>
      <c r="BV654" s="86"/>
      <c r="BW654" s="86"/>
      <c r="BX654" s="86"/>
      <c r="BZ654" s="86"/>
      <c r="CA654" s="86"/>
      <c r="CB654" s="86"/>
      <c r="CC654" s="86"/>
      <c r="CD654" s="86"/>
      <c r="CF654" s="86"/>
      <c r="CG654" s="86"/>
      <c r="CH654" s="86"/>
      <c r="CI654" s="86"/>
      <c r="CK654" s="86"/>
      <c r="CL654" s="86"/>
      <c r="CM654" s="86"/>
      <c r="CN654" s="86"/>
      <c r="CP654" s="86"/>
      <c r="CQ654" s="86"/>
      <c r="CR654" s="86"/>
      <c r="CS654" s="86"/>
      <c r="CU654" s="87"/>
      <c r="CW654" s="86"/>
      <c r="CX654" s="87"/>
      <c r="CY654" s="88"/>
      <c r="CZ654" s="86"/>
      <c r="DA654" s="87"/>
      <c r="DB654" s="86"/>
      <c r="DC654" s="86"/>
      <c r="DD654" s="86"/>
      <c r="DE654" s="86"/>
      <c r="DF654" s="89"/>
    </row>
    <row r="655" spans="32:110" x14ac:dyDescent="0.2">
      <c r="AF655" s="86"/>
      <c r="AH655" s="86"/>
      <c r="AJ655" s="86"/>
      <c r="AL655" s="86"/>
      <c r="AN655" s="86"/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Q655" s="86"/>
      <c r="BR655" s="86"/>
      <c r="BS655" s="86"/>
      <c r="BU655" s="86"/>
      <c r="BV655" s="86"/>
      <c r="BW655" s="86"/>
      <c r="BX655" s="86"/>
      <c r="BZ655" s="86"/>
      <c r="CA655" s="86"/>
      <c r="CB655" s="86"/>
      <c r="CC655" s="86"/>
      <c r="CD655" s="86"/>
      <c r="CF655" s="86"/>
      <c r="CG655" s="86"/>
      <c r="CH655" s="86"/>
      <c r="CI655" s="86"/>
      <c r="CK655" s="86"/>
      <c r="CL655" s="86"/>
      <c r="CM655" s="86"/>
      <c r="CN655" s="86"/>
      <c r="CP655" s="86"/>
      <c r="CQ655" s="86"/>
      <c r="CR655" s="86"/>
      <c r="CS655" s="86"/>
      <c r="CU655" s="87"/>
      <c r="CW655" s="86"/>
      <c r="CX655" s="87"/>
      <c r="CY655" s="88"/>
      <c r="CZ655" s="86"/>
      <c r="DA655" s="87"/>
      <c r="DB655" s="86"/>
      <c r="DC655" s="86"/>
      <c r="DD655" s="86"/>
      <c r="DE655" s="86"/>
      <c r="DF655" s="89"/>
    </row>
    <row r="656" spans="32:110" x14ac:dyDescent="0.2">
      <c r="AF656" s="86"/>
      <c r="AH656" s="86"/>
      <c r="AJ656" s="86"/>
      <c r="AL656" s="86"/>
      <c r="AN656" s="86"/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Q656" s="86"/>
      <c r="BR656" s="86"/>
      <c r="BS656" s="86"/>
      <c r="BU656" s="86"/>
      <c r="BV656" s="86"/>
      <c r="BW656" s="86"/>
      <c r="BX656" s="86"/>
      <c r="BZ656" s="86"/>
      <c r="CA656" s="86"/>
      <c r="CB656" s="86"/>
      <c r="CC656" s="86"/>
      <c r="CD656" s="86"/>
      <c r="CF656" s="86"/>
      <c r="CG656" s="86"/>
      <c r="CH656" s="86"/>
      <c r="CI656" s="86"/>
      <c r="CK656" s="86"/>
      <c r="CL656" s="86"/>
      <c r="CM656" s="86"/>
      <c r="CN656" s="86"/>
      <c r="CP656" s="86"/>
      <c r="CQ656" s="86"/>
      <c r="CR656" s="86"/>
      <c r="CS656" s="86"/>
      <c r="CU656" s="87"/>
      <c r="CW656" s="86"/>
      <c r="CX656" s="87"/>
      <c r="CY656" s="88"/>
      <c r="CZ656" s="86"/>
      <c r="DA656" s="87"/>
      <c r="DB656" s="86"/>
      <c r="DC656" s="86"/>
      <c r="DD656" s="86"/>
      <c r="DE656" s="86"/>
      <c r="DF656" s="89"/>
    </row>
    <row r="657" spans="32:110" x14ac:dyDescent="0.2">
      <c r="AF657" s="86"/>
      <c r="AH657" s="86"/>
      <c r="AJ657" s="86"/>
      <c r="AL657" s="86"/>
      <c r="AN657" s="86"/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Q657" s="86"/>
      <c r="BR657" s="86"/>
      <c r="BS657" s="86"/>
      <c r="BU657" s="86"/>
      <c r="BV657" s="86"/>
      <c r="BW657" s="86"/>
      <c r="BX657" s="86"/>
      <c r="BZ657" s="86"/>
      <c r="CA657" s="86"/>
      <c r="CB657" s="86"/>
      <c r="CC657" s="86"/>
      <c r="CD657" s="86"/>
      <c r="CF657" s="86"/>
      <c r="CG657" s="86"/>
      <c r="CH657" s="86"/>
      <c r="CI657" s="86"/>
      <c r="CK657" s="86"/>
      <c r="CL657" s="86"/>
      <c r="CM657" s="86"/>
      <c r="CN657" s="86"/>
      <c r="CP657" s="86"/>
      <c r="CQ657" s="86"/>
      <c r="CR657" s="86"/>
      <c r="CS657" s="86"/>
      <c r="CU657" s="87"/>
      <c r="CW657" s="86"/>
      <c r="CX657" s="87"/>
      <c r="CY657" s="88"/>
      <c r="CZ657" s="86"/>
      <c r="DA657" s="87"/>
      <c r="DB657" s="86"/>
      <c r="DC657" s="86"/>
      <c r="DD657" s="86"/>
      <c r="DE657" s="86"/>
      <c r="DF657" s="89"/>
    </row>
    <row r="658" spans="32:110" x14ac:dyDescent="0.2">
      <c r="AF658" s="86"/>
      <c r="AH658" s="86"/>
      <c r="AJ658" s="86"/>
      <c r="AL658" s="86"/>
      <c r="AN658" s="86"/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Q658" s="86"/>
      <c r="BR658" s="86"/>
      <c r="BS658" s="86"/>
      <c r="BU658" s="86"/>
      <c r="BV658" s="86"/>
      <c r="BW658" s="86"/>
      <c r="BX658" s="86"/>
      <c r="BZ658" s="86"/>
      <c r="CA658" s="86"/>
      <c r="CB658" s="86"/>
      <c r="CC658" s="86"/>
      <c r="CD658" s="86"/>
      <c r="CF658" s="86"/>
      <c r="CG658" s="86"/>
      <c r="CH658" s="86"/>
      <c r="CI658" s="86"/>
      <c r="CK658" s="86"/>
      <c r="CL658" s="86"/>
      <c r="CM658" s="86"/>
      <c r="CN658" s="86"/>
      <c r="CP658" s="86"/>
      <c r="CQ658" s="86"/>
      <c r="CR658" s="86"/>
      <c r="CS658" s="86"/>
      <c r="CU658" s="87"/>
      <c r="CW658" s="86"/>
      <c r="CX658" s="87"/>
      <c r="CY658" s="88"/>
      <c r="CZ658" s="86"/>
      <c r="DA658" s="87"/>
      <c r="DB658" s="86"/>
      <c r="DC658" s="86"/>
      <c r="DD658" s="86"/>
      <c r="DE658" s="86"/>
      <c r="DF658" s="89"/>
    </row>
    <row r="659" spans="32:110" x14ac:dyDescent="0.2">
      <c r="AF659" s="86"/>
      <c r="AH659" s="86"/>
      <c r="AJ659" s="86"/>
      <c r="AL659" s="86"/>
      <c r="AN659" s="86"/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Q659" s="86"/>
      <c r="BR659" s="86"/>
      <c r="BS659" s="86"/>
      <c r="BU659" s="86"/>
      <c r="BV659" s="86"/>
      <c r="BW659" s="86"/>
      <c r="BX659" s="86"/>
      <c r="BZ659" s="86"/>
      <c r="CA659" s="86"/>
      <c r="CB659" s="86"/>
      <c r="CC659" s="86"/>
      <c r="CD659" s="86"/>
      <c r="CF659" s="86"/>
      <c r="CG659" s="86"/>
      <c r="CH659" s="86"/>
      <c r="CI659" s="86"/>
      <c r="CK659" s="86"/>
      <c r="CL659" s="86"/>
      <c r="CM659" s="86"/>
      <c r="CN659" s="86"/>
      <c r="CP659" s="86"/>
      <c r="CQ659" s="86"/>
      <c r="CR659" s="86"/>
      <c r="CS659" s="86"/>
      <c r="CU659" s="87"/>
      <c r="CW659" s="86"/>
      <c r="CX659" s="87"/>
      <c r="CY659" s="88"/>
      <c r="CZ659" s="86"/>
      <c r="DA659" s="87"/>
      <c r="DB659" s="86"/>
      <c r="DC659" s="86"/>
      <c r="DD659" s="86"/>
      <c r="DE659" s="86"/>
      <c r="DF659" s="89"/>
    </row>
    <row r="660" spans="32:110" x14ac:dyDescent="0.2">
      <c r="AF660" s="86"/>
      <c r="AH660" s="86"/>
      <c r="AJ660" s="86"/>
      <c r="AL660" s="86"/>
      <c r="AN660" s="86"/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Q660" s="86"/>
      <c r="BR660" s="86"/>
      <c r="BS660" s="86"/>
      <c r="BU660" s="86"/>
      <c r="BV660" s="86"/>
      <c r="BW660" s="86"/>
      <c r="BX660" s="86"/>
      <c r="BZ660" s="86"/>
      <c r="CA660" s="86"/>
      <c r="CB660" s="86"/>
      <c r="CC660" s="86"/>
      <c r="CD660" s="86"/>
      <c r="CF660" s="86"/>
      <c r="CG660" s="86"/>
      <c r="CH660" s="86"/>
      <c r="CI660" s="86"/>
      <c r="CK660" s="86"/>
      <c r="CL660" s="86"/>
      <c r="CM660" s="86"/>
      <c r="CN660" s="86"/>
      <c r="CP660" s="86"/>
      <c r="CQ660" s="86"/>
      <c r="CR660" s="86"/>
      <c r="CS660" s="86"/>
      <c r="CU660" s="87"/>
      <c r="CW660" s="86"/>
      <c r="CX660" s="87"/>
      <c r="CY660" s="88"/>
      <c r="CZ660" s="86"/>
      <c r="DA660" s="87"/>
      <c r="DB660" s="86"/>
      <c r="DC660" s="86"/>
      <c r="DD660" s="86"/>
      <c r="DE660" s="86"/>
      <c r="DF660" s="89"/>
    </row>
    <row r="661" spans="32:110" x14ac:dyDescent="0.2">
      <c r="AF661" s="86"/>
      <c r="AH661" s="86"/>
      <c r="AJ661" s="86"/>
      <c r="AL661" s="86"/>
      <c r="AN661" s="86"/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Q661" s="86"/>
      <c r="BR661" s="86"/>
      <c r="BS661" s="86"/>
      <c r="BU661" s="86"/>
      <c r="BV661" s="86"/>
      <c r="BW661" s="86"/>
      <c r="BX661" s="86"/>
      <c r="BZ661" s="86"/>
      <c r="CA661" s="86"/>
      <c r="CB661" s="86"/>
      <c r="CC661" s="86"/>
      <c r="CD661" s="86"/>
      <c r="CF661" s="86"/>
      <c r="CG661" s="86"/>
      <c r="CH661" s="86"/>
      <c r="CI661" s="86"/>
      <c r="CK661" s="86"/>
      <c r="CL661" s="86"/>
      <c r="CM661" s="86"/>
      <c r="CN661" s="86"/>
      <c r="CP661" s="86"/>
      <c r="CQ661" s="86"/>
      <c r="CR661" s="86"/>
      <c r="CS661" s="86"/>
      <c r="CU661" s="87"/>
      <c r="CW661" s="86"/>
      <c r="CX661" s="87"/>
      <c r="CY661" s="88"/>
      <c r="CZ661" s="86"/>
      <c r="DA661" s="87"/>
      <c r="DB661" s="86"/>
      <c r="DC661" s="86"/>
      <c r="DD661" s="86"/>
      <c r="DE661" s="86"/>
      <c r="DF661" s="89"/>
    </row>
    <row r="662" spans="32:110" x14ac:dyDescent="0.2">
      <c r="AF662" s="86"/>
      <c r="AH662" s="86"/>
      <c r="AJ662" s="86"/>
      <c r="AL662" s="86"/>
      <c r="AN662" s="86"/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Q662" s="86"/>
      <c r="BR662" s="86"/>
      <c r="BS662" s="86"/>
      <c r="BU662" s="86"/>
      <c r="BV662" s="86"/>
      <c r="BW662" s="86"/>
      <c r="BX662" s="86"/>
      <c r="BZ662" s="86"/>
      <c r="CA662" s="86"/>
      <c r="CB662" s="86"/>
      <c r="CC662" s="86"/>
      <c r="CD662" s="86"/>
      <c r="CF662" s="86"/>
      <c r="CG662" s="86"/>
      <c r="CH662" s="86"/>
      <c r="CI662" s="86"/>
      <c r="CK662" s="86"/>
      <c r="CL662" s="86"/>
      <c r="CM662" s="86"/>
      <c r="CN662" s="86"/>
      <c r="CP662" s="86"/>
      <c r="CQ662" s="86"/>
      <c r="CR662" s="86"/>
      <c r="CS662" s="86"/>
      <c r="CU662" s="87"/>
      <c r="CW662" s="86"/>
      <c r="CX662" s="87"/>
      <c r="CY662" s="88"/>
      <c r="CZ662" s="86"/>
      <c r="DA662" s="87"/>
      <c r="DB662" s="86"/>
      <c r="DC662" s="86"/>
      <c r="DD662" s="86"/>
      <c r="DE662" s="86"/>
      <c r="DF662" s="89"/>
    </row>
    <row r="663" spans="32:110" x14ac:dyDescent="0.2">
      <c r="AF663" s="86"/>
      <c r="AH663" s="86"/>
      <c r="AJ663" s="86"/>
      <c r="AL663" s="86"/>
      <c r="AN663" s="86"/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Q663" s="86"/>
      <c r="BR663" s="86"/>
      <c r="BS663" s="86"/>
      <c r="BU663" s="86"/>
      <c r="BV663" s="86"/>
      <c r="BW663" s="86"/>
      <c r="BX663" s="86"/>
      <c r="BZ663" s="86"/>
      <c r="CA663" s="86"/>
      <c r="CB663" s="86"/>
      <c r="CC663" s="86"/>
      <c r="CD663" s="86"/>
      <c r="CF663" s="86"/>
      <c r="CG663" s="86"/>
      <c r="CH663" s="86"/>
      <c r="CI663" s="86"/>
      <c r="CK663" s="86"/>
      <c r="CL663" s="86"/>
      <c r="CM663" s="86"/>
      <c r="CN663" s="86"/>
      <c r="CP663" s="86"/>
      <c r="CQ663" s="86"/>
      <c r="CR663" s="86"/>
      <c r="CS663" s="86"/>
      <c r="CU663" s="87"/>
      <c r="CW663" s="86"/>
      <c r="CX663" s="87"/>
      <c r="CY663" s="88"/>
      <c r="CZ663" s="86"/>
      <c r="DA663" s="87"/>
      <c r="DB663" s="86"/>
      <c r="DC663" s="86"/>
      <c r="DD663" s="86"/>
      <c r="DE663" s="86"/>
      <c r="DF663" s="89"/>
    </row>
    <row r="664" spans="32:110" x14ac:dyDescent="0.2">
      <c r="AF664" s="86"/>
      <c r="AH664" s="86"/>
      <c r="AJ664" s="86"/>
      <c r="AL664" s="86"/>
      <c r="AN664" s="86"/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Q664" s="86"/>
      <c r="BR664" s="86"/>
      <c r="BS664" s="86"/>
      <c r="BU664" s="86"/>
      <c r="BV664" s="86"/>
      <c r="BW664" s="86"/>
      <c r="BX664" s="86"/>
      <c r="BZ664" s="86"/>
      <c r="CA664" s="86"/>
      <c r="CB664" s="86"/>
      <c r="CC664" s="86"/>
      <c r="CD664" s="86"/>
      <c r="CF664" s="86"/>
      <c r="CG664" s="86"/>
      <c r="CH664" s="86"/>
      <c r="CI664" s="86"/>
      <c r="CK664" s="86"/>
      <c r="CL664" s="86"/>
      <c r="CM664" s="86"/>
      <c r="CN664" s="86"/>
      <c r="CP664" s="86"/>
      <c r="CQ664" s="86"/>
      <c r="CR664" s="86"/>
      <c r="CS664" s="86"/>
      <c r="CU664" s="87"/>
      <c r="CW664" s="86"/>
      <c r="CX664" s="87"/>
      <c r="CY664" s="88"/>
      <c r="CZ664" s="86"/>
      <c r="DA664" s="87"/>
      <c r="DB664" s="86"/>
      <c r="DC664" s="86"/>
      <c r="DD664" s="86"/>
      <c r="DE664" s="86"/>
      <c r="DF664" s="89"/>
    </row>
    <row r="665" spans="32:110" x14ac:dyDescent="0.2">
      <c r="AF665" s="86"/>
      <c r="AH665" s="86"/>
      <c r="AJ665" s="86"/>
      <c r="AL665" s="86"/>
      <c r="AN665" s="86"/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Q665" s="86"/>
      <c r="BR665" s="86"/>
      <c r="BS665" s="86"/>
      <c r="BU665" s="86"/>
      <c r="BV665" s="86"/>
      <c r="BW665" s="86"/>
      <c r="BX665" s="86"/>
      <c r="BZ665" s="86"/>
      <c r="CA665" s="86"/>
      <c r="CB665" s="86"/>
      <c r="CC665" s="86"/>
      <c r="CD665" s="86"/>
      <c r="CF665" s="86"/>
      <c r="CG665" s="86"/>
      <c r="CH665" s="86"/>
      <c r="CI665" s="86"/>
      <c r="CK665" s="86"/>
      <c r="CL665" s="86"/>
      <c r="CM665" s="86"/>
      <c r="CN665" s="86"/>
      <c r="CP665" s="86"/>
      <c r="CQ665" s="86"/>
      <c r="CR665" s="86"/>
      <c r="CS665" s="86"/>
      <c r="CU665" s="87"/>
      <c r="CW665" s="86"/>
      <c r="CX665" s="87"/>
      <c r="CY665" s="88"/>
      <c r="CZ665" s="86"/>
      <c r="DA665" s="87"/>
      <c r="DB665" s="86"/>
      <c r="DC665" s="86"/>
      <c r="DD665" s="86"/>
      <c r="DE665" s="86"/>
      <c r="DF665" s="89"/>
    </row>
    <row r="666" spans="32:110" x14ac:dyDescent="0.2">
      <c r="AF666" s="86"/>
      <c r="AH666" s="86"/>
      <c r="AJ666" s="86"/>
      <c r="AL666" s="86"/>
      <c r="AN666" s="86"/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Q666" s="86"/>
      <c r="BR666" s="86"/>
      <c r="BS666" s="86"/>
      <c r="BU666" s="86"/>
      <c r="BV666" s="86"/>
      <c r="BW666" s="86"/>
      <c r="BX666" s="86"/>
      <c r="BZ666" s="86"/>
      <c r="CA666" s="86"/>
      <c r="CB666" s="86"/>
      <c r="CC666" s="86"/>
      <c r="CD666" s="86"/>
      <c r="CF666" s="86"/>
      <c r="CG666" s="86"/>
      <c r="CH666" s="86"/>
      <c r="CI666" s="86"/>
      <c r="CK666" s="86"/>
      <c r="CL666" s="86"/>
      <c r="CM666" s="86"/>
      <c r="CN666" s="86"/>
      <c r="CP666" s="86"/>
      <c r="CQ666" s="86"/>
      <c r="CR666" s="86"/>
      <c r="CS666" s="86"/>
      <c r="CU666" s="87"/>
      <c r="CW666" s="86"/>
      <c r="CX666" s="87"/>
      <c r="CY666" s="88"/>
      <c r="CZ666" s="86"/>
      <c r="DA666" s="87"/>
      <c r="DB666" s="86"/>
      <c r="DC666" s="86"/>
      <c r="DD666" s="86"/>
      <c r="DE666" s="86"/>
      <c r="DF666" s="89"/>
    </row>
    <row r="667" spans="32:110" x14ac:dyDescent="0.2">
      <c r="AF667" s="86"/>
      <c r="AH667" s="86"/>
      <c r="AJ667" s="86"/>
      <c r="AL667" s="86"/>
      <c r="AN667" s="86"/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Q667" s="86"/>
      <c r="BR667" s="86"/>
      <c r="BS667" s="86"/>
      <c r="BU667" s="86"/>
      <c r="BV667" s="86"/>
      <c r="BW667" s="86"/>
      <c r="BX667" s="86"/>
      <c r="BZ667" s="86"/>
      <c r="CA667" s="86"/>
      <c r="CB667" s="86"/>
      <c r="CC667" s="86"/>
      <c r="CD667" s="86"/>
      <c r="CF667" s="86"/>
      <c r="CG667" s="86"/>
      <c r="CH667" s="86"/>
      <c r="CI667" s="86"/>
      <c r="CK667" s="86"/>
      <c r="CL667" s="86"/>
      <c r="CM667" s="86"/>
      <c r="CN667" s="86"/>
      <c r="CP667" s="86"/>
      <c r="CQ667" s="86"/>
      <c r="CR667" s="86"/>
      <c r="CS667" s="86"/>
      <c r="CU667" s="87"/>
      <c r="CW667" s="86"/>
      <c r="CX667" s="87"/>
      <c r="CY667" s="88"/>
      <c r="CZ667" s="86"/>
      <c r="DA667" s="87"/>
      <c r="DB667" s="86"/>
      <c r="DC667" s="86"/>
      <c r="DD667" s="86"/>
      <c r="DE667" s="86"/>
      <c r="DF667" s="89"/>
    </row>
    <row r="668" spans="32:110" x14ac:dyDescent="0.2">
      <c r="AF668" s="86"/>
      <c r="AH668" s="86"/>
      <c r="AJ668" s="86"/>
      <c r="AL668" s="86"/>
      <c r="AN668" s="86"/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Q668" s="86"/>
      <c r="BR668" s="86"/>
      <c r="BS668" s="86"/>
      <c r="BU668" s="86"/>
      <c r="BV668" s="86"/>
      <c r="BW668" s="86"/>
      <c r="BX668" s="86"/>
      <c r="BZ668" s="86"/>
      <c r="CA668" s="86"/>
      <c r="CB668" s="86"/>
      <c r="CC668" s="86"/>
      <c r="CD668" s="86"/>
      <c r="CF668" s="86"/>
      <c r="CG668" s="86"/>
      <c r="CH668" s="86"/>
      <c r="CI668" s="86"/>
      <c r="CK668" s="86"/>
      <c r="CL668" s="86"/>
      <c r="CM668" s="86"/>
      <c r="CN668" s="86"/>
      <c r="CP668" s="86"/>
      <c r="CQ668" s="86"/>
      <c r="CR668" s="86"/>
      <c r="CS668" s="86"/>
      <c r="CU668" s="87"/>
      <c r="CW668" s="86"/>
      <c r="CX668" s="87"/>
      <c r="CY668" s="88"/>
      <c r="CZ668" s="86"/>
      <c r="DA668" s="87"/>
      <c r="DB668" s="86"/>
      <c r="DC668" s="86"/>
      <c r="DD668" s="86"/>
      <c r="DE668" s="86"/>
      <c r="DF668" s="89"/>
    </row>
    <row r="669" spans="32:110" x14ac:dyDescent="0.2">
      <c r="AF669" s="86"/>
      <c r="AH669" s="86"/>
      <c r="AJ669" s="86"/>
      <c r="AL669" s="86"/>
      <c r="AN669" s="86"/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Q669" s="86"/>
      <c r="BR669" s="86"/>
      <c r="BS669" s="86"/>
      <c r="BU669" s="86"/>
      <c r="BV669" s="86"/>
      <c r="BW669" s="86"/>
      <c r="BX669" s="86"/>
      <c r="BZ669" s="86"/>
      <c r="CA669" s="86"/>
      <c r="CB669" s="86"/>
      <c r="CC669" s="86"/>
      <c r="CD669" s="86"/>
      <c r="CF669" s="86"/>
      <c r="CG669" s="86"/>
      <c r="CH669" s="86"/>
      <c r="CI669" s="86"/>
      <c r="CK669" s="86"/>
      <c r="CL669" s="86"/>
      <c r="CM669" s="86"/>
      <c r="CN669" s="86"/>
      <c r="CP669" s="86"/>
      <c r="CQ669" s="86"/>
      <c r="CR669" s="86"/>
      <c r="CS669" s="86"/>
      <c r="CU669" s="87"/>
      <c r="CW669" s="86"/>
      <c r="CX669" s="87"/>
      <c r="CY669" s="88"/>
      <c r="CZ669" s="86"/>
      <c r="DA669" s="87"/>
      <c r="DB669" s="86"/>
      <c r="DC669" s="86"/>
      <c r="DD669" s="86"/>
      <c r="DE669" s="86"/>
      <c r="DF669" s="89"/>
    </row>
    <row r="670" spans="32:110" x14ac:dyDescent="0.2">
      <c r="AF670" s="86"/>
      <c r="AH670" s="86"/>
      <c r="AJ670" s="86"/>
      <c r="AL670" s="86"/>
      <c r="AN670" s="86"/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Q670" s="86"/>
      <c r="BR670" s="86"/>
      <c r="BS670" s="86"/>
      <c r="BU670" s="86"/>
      <c r="BV670" s="86"/>
      <c r="BW670" s="86"/>
      <c r="BX670" s="86"/>
      <c r="BZ670" s="86"/>
      <c r="CA670" s="86"/>
      <c r="CB670" s="86"/>
      <c r="CC670" s="86"/>
      <c r="CD670" s="86"/>
      <c r="CF670" s="86"/>
      <c r="CG670" s="86"/>
      <c r="CH670" s="86"/>
      <c r="CI670" s="86"/>
      <c r="CK670" s="86"/>
      <c r="CL670" s="86"/>
      <c r="CM670" s="86"/>
      <c r="CN670" s="86"/>
      <c r="CP670" s="86"/>
      <c r="CQ670" s="86"/>
      <c r="CR670" s="86"/>
      <c r="CS670" s="86"/>
      <c r="CU670" s="87"/>
      <c r="CW670" s="86"/>
      <c r="CX670" s="87"/>
      <c r="CY670" s="88"/>
      <c r="CZ670" s="86"/>
      <c r="DA670" s="87"/>
      <c r="DB670" s="86"/>
      <c r="DC670" s="86"/>
      <c r="DD670" s="86"/>
      <c r="DE670" s="86"/>
      <c r="DF670" s="89"/>
    </row>
    <row r="671" spans="32:110" x14ac:dyDescent="0.2">
      <c r="AF671" s="86"/>
      <c r="AH671" s="86"/>
      <c r="AJ671" s="86"/>
      <c r="AL671" s="86"/>
      <c r="AN671" s="86"/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Q671" s="86"/>
      <c r="BR671" s="86"/>
      <c r="BS671" s="86"/>
      <c r="BU671" s="86"/>
      <c r="BV671" s="86"/>
      <c r="BW671" s="86"/>
      <c r="BX671" s="86"/>
      <c r="BZ671" s="86"/>
      <c r="CA671" s="86"/>
      <c r="CB671" s="86"/>
      <c r="CC671" s="86"/>
      <c r="CD671" s="86"/>
      <c r="CF671" s="86"/>
      <c r="CG671" s="86"/>
      <c r="CH671" s="86"/>
      <c r="CI671" s="86"/>
      <c r="CK671" s="86"/>
      <c r="CL671" s="86"/>
      <c r="CM671" s="86"/>
      <c r="CN671" s="86"/>
      <c r="CP671" s="86"/>
      <c r="CQ671" s="86"/>
      <c r="CR671" s="86"/>
      <c r="CS671" s="86"/>
      <c r="CU671" s="87"/>
      <c r="CW671" s="86"/>
      <c r="CX671" s="87"/>
      <c r="CY671" s="88"/>
      <c r="CZ671" s="86"/>
      <c r="DA671" s="87"/>
      <c r="DB671" s="86"/>
      <c r="DC671" s="86"/>
      <c r="DD671" s="86"/>
      <c r="DE671" s="86"/>
      <c r="DF671" s="89"/>
    </row>
    <row r="672" spans="32:110" x14ac:dyDescent="0.2">
      <c r="AF672" s="86"/>
      <c r="AH672" s="86"/>
      <c r="AJ672" s="86"/>
      <c r="AL672" s="86"/>
      <c r="AN672" s="86"/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Q672" s="86"/>
      <c r="BR672" s="86"/>
      <c r="BS672" s="86"/>
      <c r="BU672" s="86"/>
      <c r="BV672" s="86"/>
      <c r="BW672" s="86"/>
      <c r="BX672" s="86"/>
      <c r="BZ672" s="86"/>
      <c r="CA672" s="86"/>
      <c r="CB672" s="86"/>
      <c r="CC672" s="86"/>
      <c r="CD672" s="86"/>
      <c r="CF672" s="86"/>
      <c r="CG672" s="86"/>
      <c r="CH672" s="86"/>
      <c r="CI672" s="86"/>
      <c r="CK672" s="86"/>
      <c r="CL672" s="86"/>
      <c r="CM672" s="86"/>
      <c r="CN672" s="86"/>
      <c r="CP672" s="86"/>
      <c r="CQ672" s="86"/>
      <c r="CR672" s="86"/>
      <c r="CS672" s="86"/>
      <c r="CU672" s="87"/>
      <c r="CW672" s="86"/>
      <c r="CX672" s="87"/>
      <c r="CY672" s="88"/>
      <c r="CZ672" s="86"/>
      <c r="DA672" s="87"/>
      <c r="DB672" s="86"/>
      <c r="DC672" s="86"/>
      <c r="DD672" s="86"/>
      <c r="DE672" s="86"/>
      <c r="DF672" s="89"/>
    </row>
    <row r="673" spans="32:110" x14ac:dyDescent="0.2">
      <c r="AF673" s="86"/>
      <c r="AH673" s="86"/>
      <c r="AJ673" s="86"/>
      <c r="AL673" s="86"/>
      <c r="AN673" s="86"/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Q673" s="86"/>
      <c r="BR673" s="86"/>
      <c r="BS673" s="86"/>
      <c r="BU673" s="86"/>
      <c r="BV673" s="86"/>
      <c r="BW673" s="86"/>
      <c r="BX673" s="86"/>
      <c r="BZ673" s="86"/>
      <c r="CA673" s="86"/>
      <c r="CB673" s="86"/>
      <c r="CC673" s="86"/>
      <c r="CD673" s="86"/>
      <c r="CF673" s="86"/>
      <c r="CG673" s="86"/>
      <c r="CH673" s="86"/>
      <c r="CI673" s="86"/>
      <c r="CK673" s="86"/>
      <c r="CL673" s="86"/>
      <c r="CM673" s="86"/>
      <c r="CN673" s="86"/>
      <c r="CP673" s="86"/>
      <c r="CQ673" s="86"/>
      <c r="CR673" s="86"/>
      <c r="CS673" s="86"/>
      <c r="CU673" s="87"/>
      <c r="CW673" s="86"/>
      <c r="CX673" s="87"/>
      <c r="CY673" s="88"/>
      <c r="CZ673" s="86"/>
      <c r="DA673" s="87"/>
      <c r="DB673" s="86"/>
      <c r="DC673" s="86"/>
      <c r="DD673" s="86"/>
      <c r="DE673" s="86"/>
      <c r="DF673" s="89"/>
    </row>
    <row r="674" spans="32:110" x14ac:dyDescent="0.2">
      <c r="AF674" s="86"/>
      <c r="AH674" s="86"/>
      <c r="AJ674" s="86"/>
      <c r="AL674" s="86"/>
      <c r="AN674" s="86"/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Q674" s="86"/>
      <c r="BR674" s="86"/>
      <c r="BS674" s="86"/>
      <c r="BU674" s="86"/>
      <c r="BV674" s="86"/>
      <c r="BW674" s="86"/>
      <c r="BX674" s="86"/>
      <c r="BZ674" s="86"/>
      <c r="CA674" s="86"/>
      <c r="CB674" s="86"/>
      <c r="CC674" s="86"/>
      <c r="CD674" s="86"/>
      <c r="CF674" s="86"/>
      <c r="CG674" s="86"/>
      <c r="CH674" s="86"/>
      <c r="CI674" s="86"/>
      <c r="CK674" s="86"/>
      <c r="CL674" s="86"/>
      <c r="CM674" s="86"/>
      <c r="CN674" s="86"/>
      <c r="CP674" s="86"/>
      <c r="CQ674" s="86"/>
      <c r="CR674" s="86"/>
      <c r="CS674" s="86"/>
      <c r="CU674" s="87"/>
      <c r="CW674" s="86"/>
      <c r="CX674" s="87"/>
      <c r="CY674" s="88"/>
      <c r="CZ674" s="86"/>
      <c r="DA674" s="87"/>
      <c r="DB674" s="86"/>
      <c r="DC674" s="86"/>
      <c r="DD674" s="86"/>
      <c r="DE674" s="86"/>
      <c r="DF674" s="89"/>
    </row>
    <row r="675" spans="32:110" x14ac:dyDescent="0.2">
      <c r="AF675" s="86"/>
      <c r="AH675" s="86"/>
      <c r="AJ675" s="86"/>
      <c r="AL675" s="86"/>
      <c r="AN675" s="86"/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Q675" s="86"/>
      <c r="BR675" s="86"/>
      <c r="BS675" s="86"/>
      <c r="BU675" s="86"/>
      <c r="BV675" s="86"/>
      <c r="BW675" s="86"/>
      <c r="BX675" s="86"/>
      <c r="BZ675" s="86"/>
      <c r="CA675" s="86"/>
      <c r="CB675" s="86"/>
      <c r="CC675" s="86"/>
      <c r="CD675" s="86"/>
      <c r="CF675" s="86"/>
      <c r="CG675" s="86"/>
      <c r="CH675" s="86"/>
      <c r="CI675" s="86"/>
      <c r="CK675" s="86"/>
      <c r="CL675" s="86"/>
      <c r="CM675" s="86"/>
      <c r="CN675" s="86"/>
      <c r="CP675" s="86"/>
      <c r="CQ675" s="86"/>
      <c r="CR675" s="86"/>
      <c r="CS675" s="86"/>
      <c r="CU675" s="87"/>
      <c r="CW675" s="86"/>
      <c r="CX675" s="87"/>
      <c r="CY675" s="88"/>
      <c r="CZ675" s="86"/>
      <c r="DA675" s="87"/>
      <c r="DB675" s="86"/>
      <c r="DC675" s="86"/>
      <c r="DD675" s="86"/>
      <c r="DE675" s="86"/>
      <c r="DF675" s="89"/>
    </row>
    <row r="676" spans="32:110" x14ac:dyDescent="0.2">
      <c r="AF676" s="86"/>
      <c r="AH676" s="86"/>
      <c r="AJ676" s="86"/>
      <c r="AL676" s="86"/>
      <c r="AN676" s="86"/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Q676" s="86"/>
      <c r="BR676" s="86"/>
      <c r="BS676" s="86"/>
      <c r="BU676" s="86"/>
      <c r="BV676" s="86"/>
      <c r="BW676" s="86"/>
      <c r="BX676" s="86"/>
      <c r="BZ676" s="86"/>
      <c r="CA676" s="86"/>
      <c r="CB676" s="86"/>
      <c r="CC676" s="86"/>
      <c r="CD676" s="86"/>
      <c r="CF676" s="86"/>
      <c r="CG676" s="86"/>
      <c r="CH676" s="86"/>
      <c r="CI676" s="86"/>
      <c r="CK676" s="86"/>
      <c r="CL676" s="86"/>
      <c r="CM676" s="86"/>
      <c r="CN676" s="86"/>
      <c r="CP676" s="86"/>
      <c r="CQ676" s="86"/>
      <c r="CR676" s="86"/>
      <c r="CS676" s="86"/>
      <c r="CU676" s="87"/>
      <c r="CW676" s="86"/>
      <c r="CX676" s="87"/>
      <c r="CY676" s="88"/>
      <c r="CZ676" s="86"/>
      <c r="DA676" s="87"/>
      <c r="DB676" s="86"/>
      <c r="DC676" s="86"/>
      <c r="DD676" s="86"/>
      <c r="DE676" s="86"/>
      <c r="DF676" s="89"/>
    </row>
    <row r="677" spans="32:110" x14ac:dyDescent="0.2">
      <c r="AF677" s="86"/>
      <c r="AH677" s="86"/>
      <c r="AJ677" s="86"/>
      <c r="AL677" s="86"/>
      <c r="AN677" s="86"/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Q677" s="86"/>
      <c r="BR677" s="86"/>
      <c r="BS677" s="86"/>
      <c r="BU677" s="86"/>
      <c r="BV677" s="86"/>
      <c r="BW677" s="86"/>
      <c r="BX677" s="86"/>
      <c r="BZ677" s="86"/>
      <c r="CA677" s="86"/>
      <c r="CB677" s="86"/>
      <c r="CC677" s="86"/>
      <c r="CD677" s="86"/>
      <c r="CF677" s="86"/>
      <c r="CG677" s="86"/>
      <c r="CH677" s="86"/>
      <c r="CI677" s="86"/>
      <c r="CK677" s="86"/>
      <c r="CL677" s="86"/>
      <c r="CM677" s="86"/>
      <c r="CN677" s="86"/>
      <c r="CP677" s="86"/>
      <c r="CQ677" s="86"/>
      <c r="CR677" s="86"/>
      <c r="CS677" s="86"/>
      <c r="CU677" s="87"/>
      <c r="CW677" s="86"/>
      <c r="CX677" s="87"/>
      <c r="CY677" s="88"/>
      <c r="CZ677" s="86"/>
      <c r="DA677" s="87"/>
      <c r="DB677" s="86"/>
      <c r="DC677" s="86"/>
      <c r="DD677" s="86"/>
      <c r="DE677" s="86"/>
      <c r="DF677" s="89"/>
    </row>
    <row r="678" spans="32:110" x14ac:dyDescent="0.2">
      <c r="AF678" s="86"/>
      <c r="AH678" s="86"/>
      <c r="AJ678" s="86"/>
      <c r="AL678" s="86"/>
      <c r="AN678" s="86"/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Q678" s="86"/>
      <c r="BR678" s="86"/>
      <c r="BS678" s="86"/>
      <c r="BU678" s="86"/>
      <c r="BV678" s="86"/>
      <c r="BW678" s="86"/>
      <c r="BX678" s="86"/>
      <c r="BZ678" s="86"/>
      <c r="CA678" s="86"/>
      <c r="CB678" s="86"/>
      <c r="CC678" s="86"/>
      <c r="CD678" s="86"/>
      <c r="CF678" s="86"/>
      <c r="CG678" s="86"/>
      <c r="CH678" s="86"/>
      <c r="CI678" s="86"/>
      <c r="CK678" s="86"/>
      <c r="CL678" s="86"/>
      <c r="CM678" s="86"/>
      <c r="CN678" s="86"/>
      <c r="CP678" s="86"/>
      <c r="CQ678" s="86"/>
      <c r="CR678" s="86"/>
      <c r="CS678" s="86"/>
      <c r="CU678" s="87"/>
      <c r="CW678" s="86"/>
      <c r="CX678" s="87"/>
      <c r="CY678" s="88"/>
      <c r="CZ678" s="86"/>
      <c r="DA678" s="87"/>
      <c r="DB678" s="86"/>
      <c r="DC678" s="86"/>
      <c r="DD678" s="86"/>
      <c r="DE678" s="86"/>
      <c r="DF678" s="89"/>
    </row>
    <row r="679" spans="32:110" x14ac:dyDescent="0.2">
      <c r="AF679" s="86"/>
      <c r="AH679" s="86"/>
      <c r="AJ679" s="86"/>
      <c r="AL679" s="86"/>
      <c r="AN679" s="86"/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Q679" s="86"/>
      <c r="BR679" s="86"/>
      <c r="BS679" s="86"/>
      <c r="BU679" s="86"/>
      <c r="BV679" s="86"/>
      <c r="BW679" s="86"/>
      <c r="BX679" s="86"/>
      <c r="BZ679" s="86"/>
      <c r="CA679" s="86"/>
      <c r="CB679" s="86"/>
      <c r="CC679" s="86"/>
      <c r="CD679" s="86"/>
      <c r="CF679" s="86"/>
      <c r="CG679" s="86"/>
      <c r="CH679" s="86"/>
      <c r="CI679" s="86"/>
      <c r="CK679" s="86"/>
      <c r="CL679" s="86"/>
      <c r="CM679" s="86"/>
      <c r="CN679" s="86"/>
      <c r="CP679" s="86"/>
      <c r="CQ679" s="86"/>
      <c r="CR679" s="86"/>
      <c r="CS679" s="86"/>
      <c r="CU679" s="87"/>
      <c r="CW679" s="86"/>
      <c r="CX679" s="87"/>
      <c r="CY679" s="88"/>
      <c r="CZ679" s="86"/>
      <c r="DA679" s="87"/>
      <c r="DB679" s="86"/>
      <c r="DC679" s="86"/>
      <c r="DD679" s="86"/>
      <c r="DE679" s="86"/>
      <c r="DF679" s="89"/>
    </row>
    <row r="680" spans="32:110" x14ac:dyDescent="0.2">
      <c r="AF680" s="86"/>
      <c r="AH680" s="86"/>
      <c r="AJ680" s="86"/>
      <c r="AL680" s="86"/>
      <c r="AN680" s="86"/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Q680" s="86"/>
      <c r="BR680" s="86"/>
      <c r="BS680" s="86"/>
      <c r="BU680" s="86"/>
      <c r="BV680" s="86"/>
      <c r="BW680" s="86"/>
      <c r="BX680" s="86"/>
      <c r="BZ680" s="86"/>
      <c r="CA680" s="86"/>
      <c r="CB680" s="86"/>
      <c r="CC680" s="86"/>
      <c r="CD680" s="86"/>
      <c r="CF680" s="86"/>
      <c r="CG680" s="86"/>
      <c r="CH680" s="86"/>
      <c r="CI680" s="86"/>
      <c r="CK680" s="86"/>
      <c r="CL680" s="86"/>
      <c r="CM680" s="86"/>
      <c r="CN680" s="86"/>
      <c r="CP680" s="86"/>
      <c r="CQ680" s="86"/>
      <c r="CR680" s="86"/>
      <c r="CS680" s="86"/>
      <c r="CU680" s="87"/>
      <c r="CW680" s="86"/>
      <c r="CX680" s="87"/>
      <c r="CY680" s="88"/>
      <c r="CZ680" s="86"/>
      <c r="DA680" s="87"/>
      <c r="DB680" s="86"/>
      <c r="DC680" s="86"/>
      <c r="DD680" s="86"/>
      <c r="DE680" s="86"/>
      <c r="DF680" s="89"/>
    </row>
    <row r="681" spans="32:110" x14ac:dyDescent="0.2">
      <c r="AF681" s="86"/>
      <c r="AH681" s="86"/>
      <c r="AJ681" s="86"/>
      <c r="AL681" s="86"/>
      <c r="AN681" s="86"/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Q681" s="86"/>
      <c r="BR681" s="86"/>
      <c r="BS681" s="86"/>
      <c r="BU681" s="86"/>
      <c r="BV681" s="86"/>
      <c r="BW681" s="86"/>
      <c r="BX681" s="86"/>
      <c r="BZ681" s="86"/>
      <c r="CA681" s="86"/>
      <c r="CB681" s="86"/>
      <c r="CC681" s="86"/>
      <c r="CD681" s="86"/>
      <c r="CF681" s="86"/>
      <c r="CG681" s="86"/>
      <c r="CH681" s="86"/>
      <c r="CI681" s="86"/>
      <c r="CK681" s="86"/>
      <c r="CL681" s="86"/>
      <c r="CM681" s="86"/>
      <c r="CN681" s="86"/>
      <c r="CP681" s="86"/>
      <c r="CQ681" s="86"/>
      <c r="CR681" s="86"/>
      <c r="CS681" s="86"/>
      <c r="CU681" s="87"/>
      <c r="CW681" s="86"/>
      <c r="CX681" s="87"/>
      <c r="CY681" s="88"/>
      <c r="CZ681" s="86"/>
      <c r="DA681" s="87"/>
      <c r="DB681" s="86"/>
      <c r="DC681" s="86"/>
      <c r="DD681" s="86"/>
      <c r="DE681" s="86"/>
      <c r="DF681" s="89"/>
    </row>
    <row r="682" spans="32:110" x14ac:dyDescent="0.2">
      <c r="AF682" s="86"/>
      <c r="AH682" s="86"/>
      <c r="AJ682" s="86"/>
      <c r="AL682" s="86"/>
      <c r="AN682" s="86"/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Q682" s="86"/>
      <c r="BR682" s="86"/>
      <c r="BS682" s="86"/>
      <c r="BU682" s="86"/>
      <c r="BV682" s="86"/>
      <c r="BW682" s="86"/>
      <c r="BX682" s="86"/>
      <c r="BZ682" s="86"/>
      <c r="CA682" s="86"/>
      <c r="CB682" s="86"/>
      <c r="CC682" s="86"/>
      <c r="CD682" s="86"/>
      <c r="CF682" s="86"/>
      <c r="CG682" s="86"/>
      <c r="CH682" s="86"/>
      <c r="CI682" s="86"/>
      <c r="CK682" s="86"/>
      <c r="CL682" s="86"/>
      <c r="CM682" s="86"/>
      <c r="CN682" s="86"/>
      <c r="CP682" s="86"/>
      <c r="CQ682" s="86"/>
      <c r="CR682" s="86"/>
      <c r="CS682" s="86"/>
      <c r="CU682" s="87"/>
      <c r="CW682" s="86"/>
      <c r="CX682" s="87"/>
      <c r="CY682" s="88"/>
      <c r="CZ682" s="86"/>
      <c r="DA682" s="87"/>
      <c r="DB682" s="86"/>
      <c r="DC682" s="86"/>
      <c r="DD682" s="86"/>
      <c r="DE682" s="86"/>
      <c r="DF682" s="89"/>
    </row>
    <row r="683" spans="32:110" x14ac:dyDescent="0.2">
      <c r="AF683" s="86"/>
      <c r="AH683" s="86"/>
      <c r="AJ683" s="86"/>
      <c r="AL683" s="86"/>
      <c r="AN683" s="86"/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Q683" s="86"/>
      <c r="BR683" s="86"/>
      <c r="BS683" s="86"/>
      <c r="BU683" s="86"/>
      <c r="BV683" s="86"/>
      <c r="BW683" s="86"/>
      <c r="BX683" s="86"/>
      <c r="BZ683" s="86"/>
      <c r="CA683" s="86"/>
      <c r="CB683" s="86"/>
      <c r="CC683" s="86"/>
      <c r="CD683" s="86"/>
      <c r="CF683" s="86"/>
      <c r="CG683" s="86"/>
      <c r="CH683" s="86"/>
      <c r="CI683" s="86"/>
      <c r="CK683" s="86"/>
      <c r="CL683" s="86"/>
      <c r="CM683" s="86"/>
      <c r="CN683" s="86"/>
      <c r="CP683" s="86"/>
      <c r="CQ683" s="86"/>
      <c r="CR683" s="86"/>
      <c r="CS683" s="86"/>
      <c r="CU683" s="87"/>
      <c r="CW683" s="86"/>
      <c r="CX683" s="87"/>
      <c r="CY683" s="88"/>
      <c r="CZ683" s="86"/>
      <c r="DA683" s="87"/>
      <c r="DB683" s="86"/>
      <c r="DC683" s="86"/>
      <c r="DD683" s="86"/>
      <c r="DE683" s="86"/>
      <c r="DF683" s="89"/>
    </row>
    <row r="684" spans="32:110" x14ac:dyDescent="0.2">
      <c r="AF684" s="86"/>
      <c r="AH684" s="86"/>
      <c r="AJ684" s="86"/>
      <c r="AL684" s="86"/>
      <c r="AN684" s="86"/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Q684" s="86"/>
      <c r="BR684" s="86"/>
      <c r="BS684" s="86"/>
      <c r="BU684" s="86"/>
      <c r="BV684" s="86"/>
      <c r="BW684" s="86"/>
      <c r="BX684" s="86"/>
      <c r="BZ684" s="86"/>
      <c r="CA684" s="86"/>
      <c r="CB684" s="86"/>
      <c r="CC684" s="86"/>
      <c r="CD684" s="86"/>
      <c r="CF684" s="86"/>
      <c r="CG684" s="86"/>
      <c r="CH684" s="86"/>
      <c r="CI684" s="86"/>
      <c r="CK684" s="86"/>
      <c r="CL684" s="86"/>
      <c r="CM684" s="86"/>
      <c r="CN684" s="86"/>
      <c r="CP684" s="86"/>
      <c r="CQ684" s="86"/>
      <c r="CR684" s="86"/>
      <c r="CS684" s="86"/>
      <c r="CU684" s="87"/>
      <c r="CW684" s="86"/>
      <c r="CX684" s="87"/>
      <c r="CY684" s="88"/>
      <c r="CZ684" s="86"/>
      <c r="DA684" s="87"/>
      <c r="DB684" s="86"/>
      <c r="DC684" s="86"/>
      <c r="DD684" s="86"/>
      <c r="DE684" s="86"/>
      <c r="DF684" s="89"/>
    </row>
    <row r="685" spans="32:110" x14ac:dyDescent="0.2">
      <c r="AF685" s="86"/>
      <c r="AH685" s="86"/>
      <c r="AJ685" s="86"/>
      <c r="AL685" s="86"/>
      <c r="AN685" s="86"/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Q685" s="86"/>
      <c r="BR685" s="86"/>
      <c r="BS685" s="86"/>
      <c r="BU685" s="86"/>
      <c r="BV685" s="86"/>
      <c r="BW685" s="86"/>
      <c r="BX685" s="86"/>
      <c r="BZ685" s="86"/>
      <c r="CA685" s="86"/>
      <c r="CB685" s="86"/>
      <c r="CC685" s="86"/>
      <c r="CD685" s="86"/>
      <c r="CF685" s="86"/>
      <c r="CG685" s="86"/>
      <c r="CH685" s="86"/>
      <c r="CI685" s="86"/>
      <c r="CK685" s="86"/>
      <c r="CL685" s="86"/>
      <c r="CM685" s="86"/>
      <c r="CN685" s="86"/>
      <c r="CP685" s="86"/>
      <c r="CQ685" s="86"/>
      <c r="CR685" s="86"/>
      <c r="CS685" s="86"/>
      <c r="CU685" s="87"/>
      <c r="CW685" s="86"/>
      <c r="CX685" s="87"/>
      <c r="CY685" s="88"/>
      <c r="CZ685" s="86"/>
      <c r="DA685" s="87"/>
      <c r="DB685" s="86"/>
      <c r="DC685" s="86"/>
      <c r="DD685" s="86"/>
      <c r="DE685" s="86"/>
      <c r="DF685" s="89"/>
    </row>
    <row r="686" spans="32:110" x14ac:dyDescent="0.2">
      <c r="AF686" s="86"/>
      <c r="AH686" s="86"/>
      <c r="AJ686" s="86"/>
      <c r="AL686" s="86"/>
      <c r="AN686" s="86"/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Q686" s="86"/>
      <c r="BR686" s="86"/>
      <c r="BS686" s="86"/>
      <c r="BU686" s="86"/>
      <c r="BV686" s="86"/>
      <c r="BW686" s="86"/>
      <c r="BX686" s="86"/>
      <c r="BZ686" s="86"/>
      <c r="CA686" s="86"/>
      <c r="CB686" s="86"/>
      <c r="CC686" s="86"/>
      <c r="CD686" s="86"/>
      <c r="CF686" s="86"/>
      <c r="CG686" s="86"/>
      <c r="CH686" s="86"/>
      <c r="CI686" s="86"/>
      <c r="CK686" s="86"/>
      <c r="CL686" s="86"/>
      <c r="CM686" s="86"/>
      <c r="CN686" s="86"/>
      <c r="CP686" s="86"/>
      <c r="CQ686" s="86"/>
      <c r="CR686" s="86"/>
      <c r="CS686" s="86"/>
      <c r="CU686" s="87"/>
      <c r="CW686" s="86"/>
      <c r="CX686" s="87"/>
      <c r="CY686" s="88"/>
      <c r="CZ686" s="86"/>
      <c r="DA686" s="87"/>
      <c r="DB686" s="86"/>
      <c r="DC686" s="86"/>
      <c r="DD686" s="86"/>
      <c r="DE686" s="86"/>
      <c r="DF686" s="89"/>
    </row>
    <row r="687" spans="32:110" x14ac:dyDescent="0.2">
      <c r="AF687" s="86"/>
      <c r="AH687" s="86"/>
      <c r="AJ687" s="86"/>
      <c r="AL687" s="86"/>
      <c r="AN687" s="86"/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Q687" s="86"/>
      <c r="BR687" s="86"/>
      <c r="BS687" s="86"/>
      <c r="BU687" s="86"/>
      <c r="BV687" s="86"/>
      <c r="BW687" s="86"/>
      <c r="BX687" s="86"/>
      <c r="BZ687" s="86"/>
      <c r="CA687" s="86"/>
      <c r="CB687" s="86"/>
      <c r="CC687" s="86"/>
      <c r="CD687" s="86"/>
      <c r="CF687" s="86"/>
      <c r="CG687" s="86"/>
      <c r="CH687" s="86"/>
      <c r="CI687" s="86"/>
      <c r="CK687" s="86"/>
      <c r="CL687" s="86"/>
      <c r="CM687" s="86"/>
      <c r="CN687" s="86"/>
      <c r="CP687" s="86"/>
      <c r="CQ687" s="86"/>
      <c r="CR687" s="86"/>
      <c r="CS687" s="86"/>
      <c r="CU687" s="87"/>
      <c r="CW687" s="86"/>
      <c r="CX687" s="87"/>
      <c r="CY687" s="88"/>
      <c r="CZ687" s="86"/>
      <c r="DA687" s="87"/>
      <c r="DB687" s="86"/>
      <c r="DC687" s="86"/>
      <c r="DD687" s="86"/>
      <c r="DE687" s="86"/>
      <c r="DF687" s="89"/>
    </row>
    <row r="688" spans="32:110" x14ac:dyDescent="0.2">
      <c r="AF688" s="86"/>
      <c r="AH688" s="86"/>
      <c r="AJ688" s="86"/>
      <c r="AL688" s="86"/>
      <c r="AN688" s="86"/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Q688" s="86"/>
      <c r="BR688" s="86"/>
      <c r="BS688" s="86"/>
      <c r="BU688" s="86"/>
      <c r="BV688" s="86"/>
      <c r="BW688" s="86"/>
      <c r="BX688" s="86"/>
      <c r="BZ688" s="86"/>
      <c r="CA688" s="86"/>
      <c r="CB688" s="86"/>
      <c r="CC688" s="86"/>
      <c r="CD688" s="86"/>
      <c r="CF688" s="86"/>
      <c r="CG688" s="86"/>
      <c r="CH688" s="86"/>
      <c r="CI688" s="86"/>
      <c r="CK688" s="86"/>
      <c r="CL688" s="86"/>
      <c r="CM688" s="86"/>
      <c r="CN688" s="86"/>
      <c r="CP688" s="86"/>
      <c r="CQ688" s="86"/>
      <c r="CR688" s="86"/>
      <c r="CS688" s="86"/>
      <c r="CU688" s="87"/>
      <c r="CW688" s="86"/>
      <c r="CX688" s="87"/>
      <c r="CY688" s="88"/>
      <c r="CZ688" s="86"/>
      <c r="DA688" s="87"/>
      <c r="DB688" s="86"/>
      <c r="DC688" s="86"/>
      <c r="DD688" s="86"/>
      <c r="DE688" s="86"/>
      <c r="DF688" s="89"/>
    </row>
    <row r="689" spans="32:110" x14ac:dyDescent="0.2">
      <c r="AF689" s="86"/>
      <c r="AH689" s="86"/>
      <c r="AJ689" s="86"/>
      <c r="AL689" s="86"/>
      <c r="AN689" s="86"/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Q689" s="86"/>
      <c r="BR689" s="86"/>
      <c r="BS689" s="86"/>
      <c r="BU689" s="86"/>
      <c r="BV689" s="86"/>
      <c r="BW689" s="86"/>
      <c r="BX689" s="86"/>
      <c r="BZ689" s="86"/>
      <c r="CA689" s="86"/>
      <c r="CB689" s="86"/>
      <c r="CC689" s="86"/>
      <c r="CD689" s="86"/>
      <c r="CF689" s="86"/>
      <c r="CG689" s="86"/>
      <c r="CH689" s="86"/>
      <c r="CI689" s="86"/>
      <c r="CK689" s="86"/>
      <c r="CL689" s="86"/>
      <c r="CM689" s="86"/>
      <c r="CN689" s="86"/>
      <c r="CP689" s="86"/>
      <c r="CQ689" s="86"/>
      <c r="CR689" s="86"/>
      <c r="CS689" s="86"/>
      <c r="CU689" s="87"/>
      <c r="CW689" s="86"/>
      <c r="CX689" s="87"/>
      <c r="CY689" s="88"/>
      <c r="CZ689" s="86"/>
      <c r="DA689" s="87"/>
      <c r="DB689" s="86"/>
      <c r="DC689" s="86"/>
      <c r="DD689" s="86"/>
      <c r="DE689" s="86"/>
      <c r="DF689" s="89"/>
    </row>
    <row r="690" spans="32:110" x14ac:dyDescent="0.2">
      <c r="AF690" s="86"/>
      <c r="AH690" s="86"/>
      <c r="AJ690" s="86"/>
      <c r="AL690" s="86"/>
      <c r="AN690" s="86"/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Q690" s="86"/>
      <c r="BR690" s="86"/>
      <c r="BS690" s="86"/>
      <c r="BU690" s="86"/>
      <c r="BV690" s="86"/>
      <c r="BW690" s="86"/>
      <c r="BX690" s="86"/>
      <c r="BZ690" s="86"/>
      <c r="CA690" s="86"/>
      <c r="CB690" s="86"/>
      <c r="CC690" s="86"/>
      <c r="CD690" s="86"/>
      <c r="CF690" s="86"/>
      <c r="CG690" s="86"/>
      <c r="CH690" s="86"/>
      <c r="CI690" s="86"/>
      <c r="CK690" s="86"/>
      <c r="CL690" s="86"/>
      <c r="CM690" s="86"/>
      <c r="CN690" s="86"/>
      <c r="CP690" s="86"/>
      <c r="CQ690" s="86"/>
      <c r="CR690" s="86"/>
      <c r="CS690" s="86"/>
      <c r="CU690" s="87"/>
      <c r="CW690" s="86"/>
      <c r="CX690" s="87"/>
      <c r="CY690" s="88"/>
      <c r="CZ690" s="86"/>
      <c r="DA690" s="87"/>
      <c r="DB690" s="86"/>
      <c r="DC690" s="86"/>
      <c r="DD690" s="86"/>
      <c r="DE690" s="86"/>
      <c r="DF690" s="89"/>
    </row>
    <row r="691" spans="32:110" x14ac:dyDescent="0.2">
      <c r="AF691" s="86"/>
      <c r="AH691" s="86"/>
      <c r="AJ691" s="86"/>
      <c r="AL691" s="86"/>
      <c r="AN691" s="86"/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Q691" s="86"/>
      <c r="BR691" s="86"/>
      <c r="BS691" s="86"/>
      <c r="BU691" s="86"/>
      <c r="BV691" s="86"/>
      <c r="BW691" s="86"/>
      <c r="BX691" s="86"/>
      <c r="BZ691" s="86"/>
      <c r="CA691" s="86"/>
      <c r="CB691" s="86"/>
      <c r="CC691" s="86"/>
      <c r="CD691" s="86"/>
      <c r="CF691" s="86"/>
      <c r="CG691" s="86"/>
      <c r="CH691" s="86"/>
      <c r="CI691" s="86"/>
      <c r="CK691" s="86"/>
      <c r="CL691" s="86"/>
      <c r="CM691" s="86"/>
      <c r="CN691" s="86"/>
      <c r="CP691" s="86"/>
      <c r="CQ691" s="86"/>
      <c r="CR691" s="86"/>
      <c r="CS691" s="86"/>
      <c r="CU691" s="87"/>
      <c r="CW691" s="86"/>
      <c r="CX691" s="87"/>
      <c r="CY691" s="88"/>
      <c r="CZ691" s="86"/>
      <c r="DA691" s="87"/>
      <c r="DB691" s="86"/>
      <c r="DC691" s="86"/>
      <c r="DD691" s="86"/>
      <c r="DE691" s="86"/>
      <c r="DF691" s="89"/>
    </row>
    <row r="692" spans="32:110" x14ac:dyDescent="0.2">
      <c r="AF692" s="86"/>
      <c r="AH692" s="86"/>
      <c r="AJ692" s="86"/>
      <c r="AL692" s="86"/>
      <c r="AN692" s="86"/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Q692" s="86"/>
      <c r="BR692" s="86"/>
      <c r="BS692" s="86"/>
      <c r="BU692" s="86"/>
      <c r="BV692" s="86"/>
      <c r="BW692" s="86"/>
      <c r="BX692" s="86"/>
      <c r="BZ692" s="86"/>
      <c r="CA692" s="86"/>
      <c r="CB692" s="86"/>
      <c r="CC692" s="86"/>
      <c r="CD692" s="86"/>
      <c r="CF692" s="86"/>
      <c r="CG692" s="86"/>
      <c r="CH692" s="86"/>
      <c r="CI692" s="86"/>
      <c r="CK692" s="86"/>
      <c r="CL692" s="86"/>
      <c r="CM692" s="86"/>
      <c r="CN692" s="86"/>
      <c r="CP692" s="86"/>
      <c r="CQ692" s="86"/>
      <c r="CR692" s="86"/>
      <c r="CS692" s="86"/>
      <c r="CU692" s="87"/>
      <c r="CW692" s="86"/>
      <c r="CX692" s="87"/>
      <c r="CY692" s="88"/>
      <c r="CZ692" s="86"/>
      <c r="DA692" s="87"/>
      <c r="DB692" s="86"/>
      <c r="DC692" s="86"/>
      <c r="DD692" s="86"/>
      <c r="DE692" s="86"/>
      <c r="DF692" s="89"/>
    </row>
    <row r="693" spans="32:110" x14ac:dyDescent="0.2">
      <c r="AF693" s="86"/>
      <c r="AH693" s="86"/>
      <c r="AJ693" s="86"/>
      <c r="AL693" s="86"/>
      <c r="AN693" s="86"/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Q693" s="86"/>
      <c r="BR693" s="86"/>
      <c r="BS693" s="86"/>
      <c r="BU693" s="86"/>
      <c r="BV693" s="86"/>
      <c r="BW693" s="86"/>
      <c r="BX693" s="86"/>
      <c r="BZ693" s="86"/>
      <c r="CA693" s="86"/>
      <c r="CB693" s="86"/>
      <c r="CC693" s="86"/>
      <c r="CD693" s="86"/>
      <c r="CF693" s="86"/>
      <c r="CG693" s="86"/>
      <c r="CH693" s="86"/>
      <c r="CI693" s="86"/>
      <c r="CK693" s="86"/>
      <c r="CL693" s="86"/>
      <c r="CM693" s="86"/>
      <c r="CN693" s="86"/>
      <c r="CP693" s="86"/>
      <c r="CQ693" s="86"/>
      <c r="CR693" s="86"/>
      <c r="CS693" s="86"/>
      <c r="CU693" s="87"/>
      <c r="CW693" s="86"/>
      <c r="CX693" s="87"/>
      <c r="CY693" s="88"/>
      <c r="CZ693" s="86"/>
      <c r="DA693" s="87"/>
      <c r="DB693" s="86"/>
      <c r="DC693" s="86"/>
      <c r="DD693" s="86"/>
      <c r="DE693" s="86"/>
      <c r="DF693" s="89"/>
    </row>
    <row r="694" spans="32:110" x14ac:dyDescent="0.2">
      <c r="AF694" s="86"/>
      <c r="AH694" s="86"/>
      <c r="AJ694" s="86"/>
      <c r="AL694" s="86"/>
      <c r="AN694" s="86"/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Q694" s="86"/>
      <c r="BR694" s="86"/>
      <c r="BS694" s="86"/>
      <c r="BU694" s="86"/>
      <c r="BV694" s="86"/>
      <c r="BW694" s="86"/>
      <c r="BX694" s="86"/>
      <c r="BZ694" s="86"/>
      <c r="CA694" s="86"/>
      <c r="CB694" s="86"/>
      <c r="CC694" s="86"/>
      <c r="CD694" s="86"/>
      <c r="CF694" s="86"/>
      <c r="CG694" s="86"/>
      <c r="CH694" s="86"/>
      <c r="CI694" s="86"/>
      <c r="CK694" s="86"/>
      <c r="CL694" s="86"/>
      <c r="CM694" s="86"/>
      <c r="CN694" s="86"/>
      <c r="CP694" s="86"/>
      <c r="CQ694" s="86"/>
      <c r="CR694" s="86"/>
      <c r="CS694" s="86"/>
      <c r="CU694" s="87"/>
      <c r="CW694" s="86"/>
      <c r="CX694" s="87"/>
      <c r="CY694" s="88"/>
      <c r="CZ694" s="86"/>
      <c r="DA694" s="87"/>
      <c r="DB694" s="86"/>
      <c r="DC694" s="86"/>
      <c r="DD694" s="86"/>
      <c r="DE694" s="86"/>
      <c r="DF694" s="89"/>
    </row>
    <row r="695" spans="32:110" x14ac:dyDescent="0.2">
      <c r="AF695" s="86"/>
      <c r="AH695" s="86"/>
      <c r="AJ695" s="86"/>
      <c r="AL695" s="86"/>
      <c r="AN695" s="86"/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Q695" s="86"/>
      <c r="BR695" s="86"/>
      <c r="BS695" s="86"/>
      <c r="BU695" s="86"/>
      <c r="BV695" s="86"/>
      <c r="BW695" s="86"/>
      <c r="BX695" s="86"/>
      <c r="BZ695" s="86"/>
      <c r="CA695" s="86"/>
      <c r="CB695" s="86"/>
      <c r="CC695" s="86"/>
      <c r="CD695" s="86"/>
      <c r="CF695" s="86"/>
      <c r="CG695" s="86"/>
      <c r="CH695" s="86"/>
      <c r="CI695" s="86"/>
      <c r="CK695" s="86"/>
      <c r="CL695" s="86"/>
      <c r="CM695" s="86"/>
      <c r="CN695" s="86"/>
      <c r="CP695" s="86"/>
      <c r="CQ695" s="86"/>
      <c r="CR695" s="86"/>
      <c r="CS695" s="86"/>
      <c r="CU695" s="87"/>
      <c r="CW695" s="86"/>
      <c r="CX695" s="87"/>
      <c r="CY695" s="88"/>
      <c r="CZ695" s="86"/>
      <c r="DA695" s="87"/>
      <c r="DB695" s="86"/>
      <c r="DC695" s="86"/>
      <c r="DD695" s="86"/>
      <c r="DE695" s="86"/>
      <c r="DF695" s="89"/>
    </row>
    <row r="696" spans="32:110" x14ac:dyDescent="0.2">
      <c r="AF696" s="86"/>
      <c r="AH696" s="86"/>
      <c r="AJ696" s="86"/>
      <c r="AL696" s="86"/>
      <c r="AN696" s="86"/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Q696" s="86"/>
      <c r="BR696" s="86"/>
      <c r="BS696" s="86"/>
      <c r="BU696" s="86"/>
      <c r="BV696" s="86"/>
      <c r="BW696" s="86"/>
      <c r="BX696" s="86"/>
      <c r="BZ696" s="86"/>
      <c r="CA696" s="86"/>
      <c r="CB696" s="86"/>
      <c r="CC696" s="86"/>
      <c r="CD696" s="86"/>
      <c r="CF696" s="86"/>
      <c r="CG696" s="86"/>
      <c r="CH696" s="86"/>
      <c r="CI696" s="86"/>
      <c r="CK696" s="86"/>
      <c r="CL696" s="86"/>
      <c r="CM696" s="86"/>
      <c r="CN696" s="86"/>
      <c r="CP696" s="86"/>
      <c r="CQ696" s="86"/>
      <c r="CR696" s="86"/>
      <c r="CS696" s="86"/>
      <c r="CU696" s="87"/>
      <c r="CW696" s="86"/>
      <c r="CX696" s="87"/>
      <c r="CY696" s="88"/>
      <c r="CZ696" s="86"/>
      <c r="DA696" s="87"/>
      <c r="DB696" s="86"/>
      <c r="DC696" s="86"/>
      <c r="DD696" s="86"/>
      <c r="DE696" s="86"/>
      <c r="DF696" s="89"/>
    </row>
    <row r="697" spans="32:110" x14ac:dyDescent="0.2">
      <c r="AF697" s="86"/>
      <c r="AH697" s="86"/>
      <c r="AJ697" s="86"/>
      <c r="AL697" s="86"/>
      <c r="AN697" s="86"/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Q697" s="86"/>
      <c r="BR697" s="86"/>
      <c r="BS697" s="86"/>
      <c r="BU697" s="86"/>
      <c r="BV697" s="86"/>
      <c r="BW697" s="86"/>
      <c r="BX697" s="86"/>
      <c r="BZ697" s="86"/>
      <c r="CA697" s="86"/>
      <c r="CB697" s="86"/>
      <c r="CC697" s="86"/>
      <c r="CD697" s="86"/>
      <c r="CF697" s="86"/>
      <c r="CG697" s="86"/>
      <c r="CH697" s="86"/>
      <c r="CI697" s="86"/>
      <c r="CK697" s="86"/>
      <c r="CL697" s="86"/>
      <c r="CM697" s="86"/>
      <c r="CN697" s="86"/>
      <c r="CP697" s="86"/>
      <c r="CQ697" s="86"/>
      <c r="CR697" s="86"/>
      <c r="CS697" s="86"/>
      <c r="CU697" s="87"/>
      <c r="CW697" s="86"/>
      <c r="CX697" s="87"/>
      <c r="CY697" s="88"/>
      <c r="CZ697" s="86"/>
      <c r="DA697" s="87"/>
      <c r="DB697" s="86"/>
      <c r="DC697" s="86"/>
      <c r="DD697" s="86"/>
      <c r="DE697" s="86"/>
      <c r="DF697" s="89"/>
    </row>
    <row r="698" spans="32:110" x14ac:dyDescent="0.2">
      <c r="AF698" s="86"/>
      <c r="AH698" s="86"/>
      <c r="AJ698" s="86"/>
      <c r="AL698" s="86"/>
      <c r="AN698" s="86"/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Q698" s="86"/>
      <c r="BR698" s="86"/>
      <c r="BS698" s="86"/>
      <c r="BU698" s="86"/>
      <c r="BV698" s="86"/>
      <c r="BW698" s="86"/>
      <c r="BX698" s="86"/>
      <c r="BZ698" s="86"/>
      <c r="CA698" s="86"/>
      <c r="CB698" s="86"/>
      <c r="CC698" s="86"/>
      <c r="CD698" s="86"/>
      <c r="CF698" s="86"/>
      <c r="CG698" s="86"/>
      <c r="CH698" s="86"/>
      <c r="CI698" s="86"/>
      <c r="CK698" s="86"/>
      <c r="CL698" s="86"/>
      <c r="CM698" s="86"/>
      <c r="CN698" s="86"/>
      <c r="CP698" s="86"/>
      <c r="CQ698" s="86"/>
      <c r="CR698" s="86"/>
      <c r="CS698" s="86"/>
      <c r="CU698" s="87"/>
      <c r="CW698" s="86"/>
      <c r="CX698" s="87"/>
      <c r="CY698" s="88"/>
      <c r="CZ698" s="86"/>
      <c r="DA698" s="87"/>
      <c r="DB698" s="86"/>
      <c r="DC698" s="86"/>
      <c r="DD698" s="86"/>
      <c r="DE698" s="86"/>
      <c r="DF698" s="89"/>
    </row>
    <row r="699" spans="32:110" x14ac:dyDescent="0.2">
      <c r="AF699" s="86"/>
      <c r="AH699" s="86"/>
      <c r="AJ699" s="86"/>
      <c r="AL699" s="86"/>
      <c r="AN699" s="86"/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Q699" s="86"/>
      <c r="BR699" s="86"/>
      <c r="BS699" s="86"/>
      <c r="BU699" s="86"/>
      <c r="BV699" s="86"/>
      <c r="BW699" s="86"/>
      <c r="BX699" s="86"/>
      <c r="BZ699" s="86"/>
      <c r="CA699" s="86"/>
      <c r="CB699" s="86"/>
      <c r="CC699" s="86"/>
      <c r="CD699" s="86"/>
      <c r="CF699" s="86"/>
      <c r="CG699" s="86"/>
      <c r="CH699" s="86"/>
      <c r="CI699" s="86"/>
      <c r="CK699" s="86"/>
      <c r="CL699" s="86"/>
      <c r="CM699" s="86"/>
      <c r="CN699" s="86"/>
      <c r="CP699" s="86"/>
      <c r="CQ699" s="86"/>
      <c r="CR699" s="86"/>
      <c r="CS699" s="86"/>
      <c r="CU699" s="87"/>
      <c r="CW699" s="86"/>
      <c r="CX699" s="87"/>
      <c r="CY699" s="88"/>
      <c r="CZ699" s="86"/>
      <c r="DA699" s="87"/>
      <c r="DB699" s="86"/>
      <c r="DC699" s="86"/>
      <c r="DD699" s="86"/>
      <c r="DE699" s="86"/>
      <c r="DF699" s="89"/>
    </row>
    <row r="700" spans="32:110" x14ac:dyDescent="0.2">
      <c r="AF700" s="86"/>
      <c r="AH700" s="86"/>
      <c r="AJ700" s="86"/>
      <c r="AL700" s="86"/>
      <c r="AN700" s="86"/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Q700" s="86"/>
      <c r="BR700" s="86"/>
      <c r="BS700" s="86"/>
      <c r="BU700" s="86"/>
      <c r="BV700" s="86"/>
      <c r="BW700" s="86"/>
      <c r="BX700" s="86"/>
      <c r="BZ700" s="86"/>
      <c r="CA700" s="86"/>
      <c r="CB700" s="86"/>
      <c r="CC700" s="86"/>
      <c r="CD700" s="86"/>
      <c r="CF700" s="86"/>
      <c r="CG700" s="86"/>
      <c r="CH700" s="86"/>
      <c r="CI700" s="86"/>
      <c r="CK700" s="86"/>
      <c r="CL700" s="86"/>
      <c r="CM700" s="86"/>
      <c r="CN700" s="86"/>
      <c r="CP700" s="86"/>
      <c r="CQ700" s="86"/>
      <c r="CR700" s="86"/>
      <c r="CS700" s="86"/>
      <c r="CU700" s="87"/>
      <c r="CW700" s="86"/>
      <c r="CX700" s="87"/>
      <c r="CY700" s="88"/>
      <c r="CZ700" s="86"/>
      <c r="DA700" s="87"/>
      <c r="DB700" s="86"/>
      <c r="DC700" s="86"/>
      <c r="DD700" s="86"/>
      <c r="DE700" s="86"/>
      <c r="DF700" s="89"/>
    </row>
    <row r="701" spans="32:110" x14ac:dyDescent="0.2">
      <c r="AF701" s="86"/>
      <c r="AH701" s="86"/>
      <c r="AJ701" s="86"/>
      <c r="AL701" s="86"/>
      <c r="AN701" s="86"/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Q701" s="86"/>
      <c r="BR701" s="86"/>
      <c r="BS701" s="86"/>
      <c r="BU701" s="86"/>
      <c r="BV701" s="86"/>
      <c r="BW701" s="86"/>
      <c r="BX701" s="86"/>
      <c r="BZ701" s="86"/>
      <c r="CA701" s="86"/>
      <c r="CB701" s="86"/>
      <c r="CC701" s="86"/>
      <c r="CD701" s="86"/>
      <c r="CF701" s="86"/>
      <c r="CG701" s="86"/>
      <c r="CH701" s="86"/>
      <c r="CI701" s="86"/>
      <c r="CK701" s="86"/>
      <c r="CL701" s="86"/>
      <c r="CM701" s="86"/>
      <c r="CN701" s="86"/>
      <c r="CP701" s="86"/>
      <c r="CQ701" s="86"/>
      <c r="CR701" s="86"/>
      <c r="CS701" s="86"/>
      <c r="CU701" s="87"/>
      <c r="CW701" s="86"/>
      <c r="CX701" s="87"/>
      <c r="CY701" s="88"/>
      <c r="CZ701" s="86"/>
      <c r="DA701" s="87"/>
      <c r="DB701" s="86"/>
      <c r="DC701" s="86"/>
      <c r="DD701" s="86"/>
      <c r="DE701" s="86"/>
      <c r="DF701" s="89"/>
    </row>
    <row r="702" spans="32:110" x14ac:dyDescent="0.2">
      <c r="AF702" s="86"/>
      <c r="AH702" s="86"/>
      <c r="AJ702" s="86"/>
      <c r="AL702" s="86"/>
      <c r="AN702" s="86"/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Q702" s="86"/>
      <c r="BR702" s="86"/>
      <c r="BS702" s="86"/>
      <c r="BU702" s="86"/>
      <c r="BV702" s="86"/>
      <c r="BW702" s="86"/>
      <c r="BX702" s="86"/>
      <c r="BZ702" s="86"/>
      <c r="CA702" s="86"/>
      <c r="CB702" s="86"/>
      <c r="CC702" s="86"/>
      <c r="CD702" s="86"/>
      <c r="CF702" s="86"/>
      <c r="CG702" s="86"/>
      <c r="CH702" s="86"/>
      <c r="CI702" s="86"/>
      <c r="CK702" s="86"/>
      <c r="CL702" s="86"/>
      <c r="CM702" s="86"/>
      <c r="CN702" s="86"/>
      <c r="CP702" s="86"/>
      <c r="CQ702" s="86"/>
      <c r="CR702" s="86"/>
      <c r="CS702" s="86"/>
      <c r="CU702" s="87"/>
      <c r="CW702" s="86"/>
      <c r="CX702" s="87"/>
      <c r="CY702" s="88"/>
      <c r="CZ702" s="86"/>
      <c r="DA702" s="87"/>
      <c r="DB702" s="86"/>
      <c r="DC702" s="86"/>
      <c r="DD702" s="86"/>
      <c r="DE702" s="86"/>
      <c r="DF702" s="89"/>
    </row>
    <row r="703" spans="32:110" x14ac:dyDescent="0.2">
      <c r="AF703" s="86"/>
      <c r="AH703" s="86"/>
      <c r="AJ703" s="86"/>
      <c r="AL703" s="86"/>
      <c r="AN703" s="86"/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Q703" s="86"/>
      <c r="BR703" s="86"/>
      <c r="BS703" s="86"/>
      <c r="BU703" s="86"/>
      <c r="BV703" s="86"/>
      <c r="BW703" s="86"/>
      <c r="BX703" s="86"/>
      <c r="BZ703" s="86"/>
      <c r="CA703" s="86"/>
      <c r="CB703" s="86"/>
      <c r="CC703" s="86"/>
      <c r="CD703" s="86"/>
      <c r="CF703" s="86"/>
      <c r="CG703" s="86"/>
      <c r="CH703" s="86"/>
      <c r="CI703" s="86"/>
      <c r="CK703" s="86"/>
      <c r="CL703" s="86"/>
      <c r="CM703" s="86"/>
      <c r="CN703" s="86"/>
      <c r="CP703" s="86"/>
      <c r="CQ703" s="86"/>
      <c r="CR703" s="86"/>
      <c r="CS703" s="86"/>
      <c r="CU703" s="87"/>
      <c r="CW703" s="86"/>
      <c r="CX703" s="87"/>
      <c r="CY703" s="88"/>
      <c r="CZ703" s="86"/>
      <c r="DA703" s="87"/>
      <c r="DB703" s="86"/>
      <c r="DC703" s="86"/>
      <c r="DD703" s="86"/>
      <c r="DE703" s="86"/>
      <c r="DF703" s="89"/>
    </row>
    <row r="704" spans="32:110" x14ac:dyDescent="0.2">
      <c r="AF704" s="86"/>
      <c r="AH704" s="86"/>
      <c r="AJ704" s="86"/>
      <c r="AL704" s="86"/>
      <c r="AN704" s="86"/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Q704" s="86"/>
      <c r="BR704" s="86"/>
      <c r="BS704" s="86"/>
      <c r="BU704" s="86"/>
      <c r="BV704" s="86"/>
      <c r="BW704" s="86"/>
      <c r="BX704" s="86"/>
      <c r="BZ704" s="86"/>
      <c r="CA704" s="86"/>
      <c r="CB704" s="86"/>
      <c r="CC704" s="86"/>
      <c r="CD704" s="86"/>
      <c r="CF704" s="86"/>
      <c r="CG704" s="86"/>
      <c r="CH704" s="86"/>
      <c r="CI704" s="86"/>
      <c r="CK704" s="86"/>
      <c r="CL704" s="86"/>
      <c r="CM704" s="86"/>
      <c r="CN704" s="86"/>
      <c r="CP704" s="86"/>
      <c r="CQ704" s="86"/>
      <c r="CR704" s="86"/>
      <c r="CS704" s="86"/>
      <c r="CU704" s="87"/>
      <c r="CW704" s="86"/>
      <c r="CX704" s="87"/>
      <c r="CY704" s="88"/>
      <c r="CZ704" s="86"/>
      <c r="DA704" s="87"/>
      <c r="DB704" s="86"/>
      <c r="DC704" s="86"/>
      <c r="DD704" s="86"/>
      <c r="DE704" s="86"/>
      <c r="DF704" s="89"/>
    </row>
    <row r="705" spans="32:110" x14ac:dyDescent="0.2">
      <c r="AF705" s="86"/>
      <c r="AH705" s="86"/>
      <c r="AJ705" s="86"/>
      <c r="AL705" s="86"/>
      <c r="AN705" s="86"/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Q705" s="86"/>
      <c r="BR705" s="86"/>
      <c r="BS705" s="86"/>
      <c r="BU705" s="86"/>
      <c r="BV705" s="86"/>
      <c r="BW705" s="86"/>
      <c r="BX705" s="86"/>
      <c r="BZ705" s="86"/>
      <c r="CA705" s="86"/>
      <c r="CB705" s="86"/>
      <c r="CC705" s="86"/>
      <c r="CD705" s="86"/>
      <c r="CF705" s="86"/>
      <c r="CG705" s="86"/>
      <c r="CH705" s="86"/>
      <c r="CI705" s="86"/>
      <c r="CK705" s="86"/>
      <c r="CL705" s="86"/>
      <c r="CM705" s="86"/>
      <c r="CN705" s="86"/>
      <c r="CP705" s="86"/>
      <c r="CQ705" s="86"/>
      <c r="CR705" s="86"/>
      <c r="CS705" s="86"/>
      <c r="CU705" s="87"/>
      <c r="CW705" s="86"/>
      <c r="CX705" s="87"/>
      <c r="CY705" s="88"/>
      <c r="CZ705" s="86"/>
      <c r="DA705" s="87"/>
      <c r="DB705" s="86"/>
      <c r="DC705" s="86"/>
      <c r="DD705" s="86"/>
      <c r="DE705" s="86"/>
      <c r="DF705" s="89"/>
    </row>
    <row r="706" spans="32:110" x14ac:dyDescent="0.2">
      <c r="AF706" s="86"/>
      <c r="AH706" s="86"/>
      <c r="AJ706" s="86"/>
      <c r="AL706" s="86"/>
      <c r="AN706" s="86"/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Q706" s="86"/>
      <c r="BR706" s="86"/>
      <c r="BS706" s="86"/>
      <c r="BU706" s="86"/>
      <c r="BV706" s="86"/>
      <c r="BW706" s="86"/>
      <c r="BX706" s="86"/>
      <c r="BZ706" s="86"/>
      <c r="CA706" s="86"/>
      <c r="CB706" s="86"/>
      <c r="CC706" s="86"/>
      <c r="CD706" s="86"/>
      <c r="CF706" s="86"/>
      <c r="CG706" s="86"/>
      <c r="CH706" s="86"/>
      <c r="CI706" s="86"/>
      <c r="CK706" s="86"/>
      <c r="CL706" s="86"/>
      <c r="CM706" s="86"/>
      <c r="CN706" s="86"/>
      <c r="CP706" s="86"/>
      <c r="CQ706" s="86"/>
      <c r="CR706" s="86"/>
      <c r="CS706" s="86"/>
      <c r="CU706" s="87"/>
      <c r="CW706" s="86"/>
      <c r="CX706" s="87"/>
      <c r="CY706" s="88"/>
      <c r="CZ706" s="86"/>
      <c r="DA706" s="87"/>
      <c r="DB706" s="86"/>
      <c r="DC706" s="86"/>
      <c r="DD706" s="86"/>
      <c r="DE706" s="86"/>
      <c r="DF706" s="89"/>
    </row>
    <row r="707" spans="32:110" x14ac:dyDescent="0.2">
      <c r="AF707" s="86"/>
      <c r="AH707" s="86"/>
      <c r="AJ707" s="86"/>
      <c r="AL707" s="86"/>
      <c r="AN707" s="86"/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Q707" s="86"/>
      <c r="BR707" s="86"/>
      <c r="BS707" s="86"/>
      <c r="BU707" s="86"/>
      <c r="BV707" s="86"/>
      <c r="BW707" s="86"/>
      <c r="BX707" s="86"/>
      <c r="BZ707" s="86"/>
      <c r="CA707" s="86"/>
      <c r="CB707" s="86"/>
      <c r="CC707" s="86"/>
      <c r="CD707" s="86"/>
      <c r="CF707" s="86"/>
      <c r="CG707" s="86"/>
      <c r="CH707" s="86"/>
      <c r="CI707" s="86"/>
      <c r="CK707" s="86"/>
      <c r="CL707" s="86"/>
      <c r="CM707" s="86"/>
      <c r="CN707" s="86"/>
      <c r="CP707" s="86"/>
      <c r="CQ707" s="86"/>
      <c r="CR707" s="86"/>
      <c r="CS707" s="86"/>
      <c r="CU707" s="87"/>
      <c r="CW707" s="86"/>
      <c r="CX707" s="87"/>
      <c r="CY707" s="88"/>
      <c r="CZ707" s="86"/>
      <c r="DA707" s="87"/>
      <c r="DB707" s="86"/>
      <c r="DC707" s="86"/>
      <c r="DD707" s="86"/>
      <c r="DE707" s="86"/>
      <c r="DF707" s="89"/>
    </row>
    <row r="708" spans="32:110" x14ac:dyDescent="0.2">
      <c r="AF708" s="86"/>
      <c r="AH708" s="86"/>
      <c r="AJ708" s="86"/>
      <c r="AL708" s="86"/>
      <c r="AN708" s="86"/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Q708" s="86"/>
      <c r="BR708" s="86"/>
      <c r="BS708" s="86"/>
      <c r="BU708" s="86"/>
      <c r="BV708" s="86"/>
      <c r="BW708" s="86"/>
      <c r="BX708" s="86"/>
      <c r="BZ708" s="86"/>
      <c r="CA708" s="86"/>
      <c r="CB708" s="86"/>
      <c r="CC708" s="86"/>
      <c r="CD708" s="86"/>
      <c r="CF708" s="86"/>
      <c r="CG708" s="86"/>
      <c r="CH708" s="86"/>
      <c r="CI708" s="86"/>
      <c r="CK708" s="86"/>
      <c r="CL708" s="86"/>
      <c r="CM708" s="86"/>
      <c r="CN708" s="86"/>
      <c r="CP708" s="86"/>
      <c r="CQ708" s="86"/>
      <c r="CR708" s="86"/>
      <c r="CS708" s="86"/>
      <c r="CU708" s="87"/>
      <c r="CW708" s="86"/>
      <c r="CX708" s="87"/>
      <c r="CY708" s="88"/>
      <c r="CZ708" s="86"/>
      <c r="DA708" s="87"/>
      <c r="DB708" s="86"/>
      <c r="DC708" s="86"/>
      <c r="DD708" s="86"/>
      <c r="DE708" s="86"/>
      <c r="DF708" s="89"/>
    </row>
    <row r="709" spans="32:110" x14ac:dyDescent="0.2">
      <c r="AF709" s="86"/>
      <c r="AH709" s="86"/>
      <c r="AJ709" s="86"/>
      <c r="AL709" s="86"/>
      <c r="AN709" s="86"/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Q709" s="86"/>
      <c r="BR709" s="86"/>
      <c r="BS709" s="86"/>
      <c r="BU709" s="86"/>
      <c r="BV709" s="86"/>
      <c r="BW709" s="86"/>
      <c r="BX709" s="86"/>
      <c r="BZ709" s="86"/>
      <c r="CA709" s="86"/>
      <c r="CB709" s="86"/>
      <c r="CC709" s="86"/>
      <c r="CD709" s="86"/>
      <c r="CF709" s="86"/>
      <c r="CG709" s="86"/>
      <c r="CH709" s="86"/>
      <c r="CI709" s="86"/>
      <c r="CK709" s="86"/>
      <c r="CL709" s="86"/>
      <c r="CM709" s="86"/>
      <c r="CN709" s="86"/>
      <c r="CP709" s="86"/>
      <c r="CQ709" s="86"/>
      <c r="CR709" s="86"/>
      <c r="CS709" s="86"/>
      <c r="CU709" s="87"/>
      <c r="CW709" s="86"/>
      <c r="CX709" s="87"/>
      <c r="CY709" s="88"/>
      <c r="CZ709" s="86"/>
      <c r="DA709" s="87"/>
      <c r="DB709" s="86"/>
      <c r="DC709" s="86"/>
      <c r="DD709" s="86"/>
      <c r="DE709" s="86"/>
      <c r="DF709" s="89"/>
    </row>
    <row r="710" spans="32:110" x14ac:dyDescent="0.2">
      <c r="AF710" s="86"/>
      <c r="AH710" s="86"/>
      <c r="AJ710" s="86"/>
      <c r="AL710" s="86"/>
      <c r="AN710" s="86"/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Q710" s="86"/>
      <c r="BR710" s="86"/>
      <c r="BS710" s="86"/>
      <c r="BU710" s="86"/>
      <c r="BV710" s="86"/>
      <c r="BW710" s="86"/>
      <c r="BX710" s="86"/>
      <c r="BZ710" s="86"/>
      <c r="CA710" s="86"/>
      <c r="CB710" s="86"/>
      <c r="CC710" s="86"/>
      <c r="CD710" s="86"/>
      <c r="CF710" s="86"/>
      <c r="CG710" s="86"/>
      <c r="CH710" s="86"/>
      <c r="CI710" s="86"/>
      <c r="CK710" s="86"/>
      <c r="CL710" s="86"/>
      <c r="CM710" s="86"/>
      <c r="CN710" s="86"/>
      <c r="CP710" s="86"/>
      <c r="CQ710" s="86"/>
      <c r="CR710" s="86"/>
      <c r="CS710" s="86"/>
      <c r="CU710" s="87"/>
      <c r="CW710" s="86"/>
      <c r="CX710" s="87"/>
      <c r="CY710" s="88"/>
      <c r="CZ710" s="86"/>
      <c r="DA710" s="87"/>
      <c r="DB710" s="86"/>
      <c r="DC710" s="86"/>
      <c r="DD710" s="86"/>
      <c r="DE710" s="86"/>
      <c r="DF710" s="89"/>
    </row>
    <row r="711" spans="32:110" x14ac:dyDescent="0.2">
      <c r="AF711" s="86"/>
      <c r="AH711" s="86"/>
      <c r="AJ711" s="86"/>
      <c r="AL711" s="86"/>
      <c r="AN711" s="86"/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Q711" s="86"/>
      <c r="BR711" s="86"/>
      <c r="BS711" s="86"/>
      <c r="BU711" s="86"/>
      <c r="BV711" s="86"/>
      <c r="BW711" s="86"/>
      <c r="BX711" s="86"/>
      <c r="BZ711" s="86"/>
      <c r="CA711" s="86"/>
      <c r="CB711" s="86"/>
      <c r="CC711" s="86"/>
      <c r="CD711" s="86"/>
      <c r="CF711" s="86"/>
      <c r="CG711" s="86"/>
      <c r="CH711" s="86"/>
      <c r="CI711" s="86"/>
      <c r="CK711" s="86"/>
      <c r="CL711" s="86"/>
      <c r="CM711" s="86"/>
      <c r="CN711" s="86"/>
      <c r="CP711" s="86"/>
      <c r="CQ711" s="86"/>
      <c r="CR711" s="86"/>
      <c r="CS711" s="86"/>
      <c r="CU711" s="87"/>
      <c r="CW711" s="86"/>
      <c r="CX711" s="87"/>
      <c r="CY711" s="88"/>
      <c r="CZ711" s="86"/>
      <c r="DA711" s="87"/>
      <c r="DB711" s="86"/>
      <c r="DC711" s="86"/>
      <c r="DD711" s="86"/>
      <c r="DE711" s="86"/>
      <c r="DF711" s="89"/>
    </row>
    <row r="712" spans="32:110" x14ac:dyDescent="0.2">
      <c r="AF712" s="86"/>
      <c r="AH712" s="86"/>
      <c r="AJ712" s="86"/>
      <c r="AL712" s="86"/>
      <c r="AN712" s="86"/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Q712" s="86"/>
      <c r="BR712" s="86"/>
      <c r="BS712" s="86"/>
      <c r="BU712" s="86"/>
      <c r="BV712" s="86"/>
      <c r="BW712" s="86"/>
      <c r="BX712" s="86"/>
      <c r="BZ712" s="86"/>
      <c r="CA712" s="86"/>
      <c r="CB712" s="86"/>
      <c r="CC712" s="86"/>
      <c r="CD712" s="86"/>
      <c r="CF712" s="86"/>
      <c r="CG712" s="86"/>
      <c r="CH712" s="86"/>
      <c r="CI712" s="86"/>
      <c r="CK712" s="86"/>
      <c r="CL712" s="86"/>
      <c r="CM712" s="86"/>
      <c r="CN712" s="86"/>
      <c r="CP712" s="86"/>
      <c r="CQ712" s="86"/>
      <c r="CR712" s="86"/>
      <c r="CS712" s="86"/>
      <c r="CU712" s="87"/>
      <c r="CW712" s="86"/>
      <c r="CX712" s="87"/>
      <c r="CY712" s="88"/>
      <c r="CZ712" s="86"/>
      <c r="DA712" s="87"/>
      <c r="DB712" s="86"/>
      <c r="DC712" s="86"/>
      <c r="DD712" s="86"/>
      <c r="DE712" s="86"/>
      <c r="DF712" s="89"/>
    </row>
    <row r="713" spans="32:110" x14ac:dyDescent="0.2">
      <c r="AF713" s="86"/>
      <c r="AH713" s="86"/>
      <c r="AJ713" s="86"/>
      <c r="AL713" s="86"/>
      <c r="AN713" s="86"/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Q713" s="86"/>
      <c r="BR713" s="86"/>
      <c r="BS713" s="86"/>
      <c r="BU713" s="86"/>
      <c r="BV713" s="86"/>
      <c r="BW713" s="86"/>
      <c r="BX713" s="86"/>
      <c r="BZ713" s="86"/>
      <c r="CA713" s="86"/>
      <c r="CB713" s="86"/>
      <c r="CC713" s="86"/>
      <c r="CD713" s="86"/>
      <c r="CF713" s="86"/>
      <c r="CG713" s="86"/>
      <c r="CH713" s="86"/>
      <c r="CI713" s="86"/>
      <c r="CK713" s="86"/>
      <c r="CL713" s="86"/>
      <c r="CM713" s="86"/>
      <c r="CN713" s="86"/>
      <c r="CP713" s="86"/>
      <c r="CQ713" s="86"/>
      <c r="CR713" s="86"/>
      <c r="CS713" s="86"/>
      <c r="CU713" s="87"/>
      <c r="CW713" s="86"/>
      <c r="CX713" s="87"/>
      <c r="CY713" s="88"/>
      <c r="CZ713" s="86"/>
      <c r="DA713" s="87"/>
      <c r="DB713" s="86"/>
      <c r="DC713" s="86"/>
      <c r="DD713" s="86"/>
      <c r="DE713" s="86"/>
      <c r="DF713" s="89"/>
    </row>
    <row r="714" spans="32:110" x14ac:dyDescent="0.2">
      <c r="AF714" s="86"/>
      <c r="AH714" s="86"/>
      <c r="AJ714" s="86"/>
      <c r="AL714" s="86"/>
      <c r="AN714" s="86"/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Q714" s="86"/>
      <c r="BR714" s="86"/>
      <c r="BS714" s="86"/>
      <c r="BU714" s="86"/>
      <c r="BV714" s="86"/>
      <c r="BW714" s="86"/>
      <c r="BX714" s="86"/>
      <c r="BZ714" s="86"/>
      <c r="CA714" s="86"/>
      <c r="CB714" s="86"/>
      <c r="CC714" s="86"/>
      <c r="CD714" s="86"/>
      <c r="CF714" s="86"/>
      <c r="CG714" s="86"/>
      <c r="CH714" s="86"/>
      <c r="CI714" s="86"/>
      <c r="CK714" s="86"/>
      <c r="CL714" s="86"/>
      <c r="CM714" s="86"/>
      <c r="CN714" s="86"/>
      <c r="CP714" s="86"/>
      <c r="CQ714" s="86"/>
      <c r="CR714" s="86"/>
      <c r="CS714" s="86"/>
      <c r="CU714" s="87"/>
      <c r="CW714" s="86"/>
      <c r="CX714" s="87"/>
      <c r="CY714" s="88"/>
      <c r="CZ714" s="86"/>
      <c r="DA714" s="87"/>
      <c r="DB714" s="86"/>
      <c r="DC714" s="86"/>
      <c r="DD714" s="86"/>
      <c r="DE714" s="86"/>
      <c r="DF714" s="89"/>
    </row>
    <row r="715" spans="32:110" x14ac:dyDescent="0.2">
      <c r="AF715" s="86"/>
      <c r="AH715" s="86"/>
      <c r="AJ715" s="86"/>
      <c r="AL715" s="86"/>
      <c r="AN715" s="86"/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Q715" s="86"/>
      <c r="BR715" s="86"/>
      <c r="BS715" s="86"/>
      <c r="BU715" s="86"/>
      <c r="BV715" s="86"/>
      <c r="BW715" s="86"/>
      <c r="BX715" s="86"/>
      <c r="BZ715" s="86"/>
      <c r="CA715" s="86"/>
      <c r="CB715" s="86"/>
      <c r="CC715" s="86"/>
      <c r="CD715" s="86"/>
      <c r="CF715" s="86"/>
      <c r="CG715" s="86"/>
      <c r="CH715" s="86"/>
      <c r="CI715" s="86"/>
      <c r="CK715" s="86"/>
      <c r="CL715" s="86"/>
      <c r="CM715" s="86"/>
      <c r="CN715" s="86"/>
      <c r="CP715" s="86"/>
      <c r="CQ715" s="86"/>
      <c r="CR715" s="86"/>
      <c r="CS715" s="86"/>
      <c r="CU715" s="87"/>
      <c r="CW715" s="86"/>
      <c r="CX715" s="87"/>
      <c r="CY715" s="88"/>
      <c r="CZ715" s="86"/>
      <c r="DA715" s="87"/>
      <c r="DB715" s="86"/>
      <c r="DC715" s="86"/>
      <c r="DD715" s="86"/>
      <c r="DE715" s="86"/>
      <c r="DF715" s="89"/>
    </row>
    <row r="716" spans="32:110" x14ac:dyDescent="0.2">
      <c r="AF716" s="86"/>
      <c r="AH716" s="86"/>
      <c r="AJ716" s="86"/>
      <c r="AL716" s="86"/>
      <c r="AN716" s="86"/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Q716" s="86"/>
      <c r="BR716" s="86"/>
      <c r="BS716" s="86"/>
      <c r="BU716" s="86"/>
      <c r="BV716" s="86"/>
      <c r="BW716" s="86"/>
      <c r="BX716" s="86"/>
      <c r="BZ716" s="86"/>
      <c r="CA716" s="86"/>
      <c r="CB716" s="86"/>
      <c r="CC716" s="86"/>
      <c r="CD716" s="86"/>
      <c r="CF716" s="86"/>
      <c r="CG716" s="86"/>
      <c r="CH716" s="86"/>
      <c r="CI716" s="86"/>
      <c r="CK716" s="86"/>
      <c r="CL716" s="86"/>
      <c r="CM716" s="86"/>
      <c r="CN716" s="86"/>
      <c r="CP716" s="86"/>
      <c r="CQ716" s="86"/>
      <c r="CR716" s="86"/>
      <c r="CS716" s="86"/>
      <c r="CU716" s="87"/>
      <c r="CW716" s="86"/>
      <c r="CX716" s="87"/>
      <c r="CY716" s="88"/>
      <c r="CZ716" s="86"/>
      <c r="DA716" s="87"/>
      <c r="DB716" s="86"/>
      <c r="DC716" s="86"/>
      <c r="DD716" s="86"/>
      <c r="DE716" s="86"/>
      <c r="DF716" s="89"/>
    </row>
    <row r="717" spans="32:110" x14ac:dyDescent="0.2">
      <c r="AF717" s="86"/>
      <c r="AH717" s="86"/>
      <c r="AJ717" s="86"/>
      <c r="AL717" s="86"/>
      <c r="AN717" s="86"/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Q717" s="86"/>
      <c r="BR717" s="86"/>
      <c r="BS717" s="86"/>
      <c r="BU717" s="86"/>
      <c r="BV717" s="86"/>
      <c r="BW717" s="86"/>
      <c r="BX717" s="86"/>
      <c r="BZ717" s="86"/>
      <c r="CA717" s="86"/>
      <c r="CB717" s="86"/>
      <c r="CC717" s="86"/>
      <c r="CD717" s="86"/>
      <c r="CF717" s="86"/>
      <c r="CG717" s="86"/>
      <c r="CH717" s="86"/>
      <c r="CI717" s="86"/>
      <c r="CK717" s="86"/>
      <c r="CL717" s="86"/>
      <c r="CM717" s="86"/>
      <c r="CN717" s="86"/>
      <c r="CP717" s="86"/>
      <c r="CQ717" s="86"/>
      <c r="CR717" s="86"/>
      <c r="CS717" s="86"/>
      <c r="CU717" s="87"/>
      <c r="CW717" s="86"/>
      <c r="CX717" s="87"/>
      <c r="CY717" s="88"/>
      <c r="CZ717" s="86"/>
      <c r="DA717" s="87"/>
      <c r="DB717" s="86"/>
      <c r="DC717" s="86"/>
      <c r="DD717" s="86"/>
      <c r="DE717" s="86"/>
      <c r="DF717" s="89"/>
    </row>
    <row r="718" spans="32:110" x14ac:dyDescent="0.2">
      <c r="AF718" s="86"/>
      <c r="AH718" s="86"/>
      <c r="AJ718" s="86"/>
      <c r="AL718" s="86"/>
      <c r="AN718" s="86"/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Q718" s="86"/>
      <c r="BR718" s="86"/>
      <c r="BS718" s="86"/>
      <c r="BU718" s="86"/>
      <c r="BV718" s="86"/>
      <c r="BW718" s="86"/>
      <c r="BX718" s="86"/>
      <c r="BZ718" s="86"/>
      <c r="CA718" s="86"/>
      <c r="CB718" s="86"/>
      <c r="CC718" s="86"/>
      <c r="CD718" s="86"/>
      <c r="CF718" s="86"/>
      <c r="CG718" s="86"/>
      <c r="CH718" s="86"/>
      <c r="CI718" s="86"/>
      <c r="CK718" s="86"/>
      <c r="CL718" s="86"/>
      <c r="CM718" s="86"/>
      <c r="CN718" s="86"/>
      <c r="CP718" s="86"/>
      <c r="CQ718" s="86"/>
      <c r="CR718" s="86"/>
      <c r="CS718" s="86"/>
      <c r="CU718" s="87"/>
      <c r="CW718" s="86"/>
      <c r="CX718" s="87"/>
      <c r="CY718" s="88"/>
      <c r="CZ718" s="86"/>
      <c r="DA718" s="87"/>
      <c r="DB718" s="86"/>
      <c r="DC718" s="86"/>
      <c r="DD718" s="86"/>
      <c r="DE718" s="86"/>
      <c r="DF718" s="89"/>
    </row>
    <row r="719" spans="32:110" x14ac:dyDescent="0.2">
      <c r="AF719" s="86"/>
      <c r="AH719" s="86"/>
      <c r="AJ719" s="86"/>
      <c r="AL719" s="86"/>
      <c r="AN719" s="86"/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Q719" s="86"/>
      <c r="BR719" s="86"/>
      <c r="BS719" s="86"/>
      <c r="BU719" s="86"/>
      <c r="BV719" s="86"/>
      <c r="BW719" s="86"/>
      <c r="BX719" s="86"/>
      <c r="BZ719" s="86"/>
      <c r="CA719" s="86"/>
      <c r="CB719" s="86"/>
      <c r="CC719" s="86"/>
      <c r="CD719" s="86"/>
      <c r="CF719" s="86"/>
      <c r="CG719" s="86"/>
      <c r="CH719" s="86"/>
      <c r="CI719" s="86"/>
      <c r="CK719" s="86"/>
      <c r="CL719" s="86"/>
      <c r="CM719" s="86"/>
      <c r="CN719" s="86"/>
      <c r="CP719" s="86"/>
      <c r="CQ719" s="86"/>
      <c r="CR719" s="86"/>
      <c r="CS719" s="86"/>
      <c r="CU719" s="87"/>
      <c r="CW719" s="86"/>
      <c r="CX719" s="87"/>
      <c r="CY719" s="88"/>
      <c r="CZ719" s="86"/>
      <c r="DA719" s="87"/>
      <c r="DB719" s="86"/>
      <c r="DC719" s="86"/>
      <c r="DD719" s="86"/>
      <c r="DE719" s="86"/>
      <c r="DF719" s="89"/>
    </row>
    <row r="720" spans="32:110" x14ac:dyDescent="0.2">
      <c r="AF720" s="86"/>
      <c r="AH720" s="86"/>
      <c r="AJ720" s="86"/>
      <c r="AL720" s="86"/>
      <c r="AN720" s="86"/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Q720" s="86"/>
      <c r="BR720" s="86"/>
      <c r="BS720" s="86"/>
      <c r="BU720" s="86"/>
      <c r="BV720" s="86"/>
      <c r="BW720" s="86"/>
      <c r="BX720" s="86"/>
      <c r="BZ720" s="86"/>
      <c r="CA720" s="86"/>
      <c r="CB720" s="86"/>
      <c r="CC720" s="86"/>
      <c r="CD720" s="86"/>
      <c r="CF720" s="86"/>
      <c r="CG720" s="86"/>
      <c r="CH720" s="86"/>
      <c r="CI720" s="86"/>
      <c r="CK720" s="86"/>
      <c r="CL720" s="86"/>
      <c r="CM720" s="86"/>
      <c r="CN720" s="86"/>
      <c r="CP720" s="86"/>
      <c r="CQ720" s="86"/>
      <c r="CR720" s="86"/>
      <c r="CS720" s="86"/>
      <c r="CU720" s="87"/>
      <c r="CW720" s="86"/>
      <c r="CX720" s="87"/>
      <c r="CY720" s="88"/>
      <c r="CZ720" s="86"/>
      <c r="DA720" s="87"/>
      <c r="DB720" s="86"/>
      <c r="DC720" s="86"/>
      <c r="DD720" s="86"/>
      <c r="DE720" s="86"/>
      <c r="DF720" s="89"/>
    </row>
    <row r="721" spans="32:110" x14ac:dyDescent="0.2">
      <c r="AF721" s="86"/>
      <c r="AH721" s="86"/>
      <c r="AJ721" s="86"/>
      <c r="AL721" s="86"/>
      <c r="AN721" s="86"/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Q721" s="86"/>
      <c r="BR721" s="86"/>
      <c r="BS721" s="86"/>
      <c r="BU721" s="86"/>
      <c r="BV721" s="86"/>
      <c r="BW721" s="86"/>
      <c r="BX721" s="86"/>
      <c r="BZ721" s="86"/>
      <c r="CA721" s="86"/>
      <c r="CB721" s="86"/>
      <c r="CC721" s="86"/>
      <c r="CD721" s="86"/>
      <c r="CF721" s="86"/>
      <c r="CG721" s="86"/>
      <c r="CH721" s="86"/>
      <c r="CI721" s="86"/>
      <c r="CK721" s="86"/>
      <c r="CL721" s="86"/>
      <c r="CM721" s="86"/>
      <c r="CN721" s="86"/>
      <c r="CP721" s="86"/>
      <c r="CQ721" s="86"/>
      <c r="CR721" s="86"/>
      <c r="CS721" s="86"/>
      <c r="CU721" s="87"/>
      <c r="CW721" s="86"/>
      <c r="CX721" s="87"/>
      <c r="CY721" s="88"/>
      <c r="CZ721" s="86"/>
      <c r="DA721" s="87"/>
      <c r="DB721" s="86"/>
      <c r="DC721" s="86"/>
      <c r="DD721" s="86"/>
      <c r="DE721" s="86"/>
      <c r="DF721" s="89"/>
    </row>
    <row r="722" spans="32:110" x14ac:dyDescent="0.2">
      <c r="AF722" s="86"/>
      <c r="AH722" s="86"/>
      <c r="AJ722" s="86"/>
      <c r="AL722" s="86"/>
      <c r="AN722" s="86"/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Q722" s="86"/>
      <c r="BR722" s="86"/>
      <c r="BS722" s="86"/>
      <c r="BU722" s="86"/>
      <c r="BV722" s="86"/>
      <c r="BW722" s="86"/>
      <c r="BX722" s="86"/>
      <c r="BZ722" s="86"/>
      <c r="CA722" s="86"/>
      <c r="CB722" s="86"/>
      <c r="CC722" s="86"/>
      <c r="CD722" s="86"/>
      <c r="CF722" s="86"/>
      <c r="CG722" s="86"/>
      <c r="CH722" s="86"/>
      <c r="CI722" s="86"/>
      <c r="CK722" s="86"/>
      <c r="CL722" s="86"/>
      <c r="CM722" s="86"/>
      <c r="CN722" s="86"/>
      <c r="CP722" s="86"/>
      <c r="CQ722" s="86"/>
      <c r="CR722" s="86"/>
      <c r="CS722" s="86"/>
      <c r="CU722" s="87"/>
      <c r="CW722" s="86"/>
      <c r="CX722" s="87"/>
      <c r="CY722" s="88"/>
      <c r="CZ722" s="86"/>
      <c r="DA722" s="87"/>
      <c r="DB722" s="86"/>
      <c r="DC722" s="86"/>
      <c r="DD722" s="86"/>
      <c r="DE722" s="86"/>
      <c r="DF722" s="89"/>
    </row>
    <row r="723" spans="32:110" x14ac:dyDescent="0.2">
      <c r="AF723" s="86"/>
      <c r="AH723" s="86"/>
      <c r="AJ723" s="86"/>
      <c r="AL723" s="86"/>
      <c r="AN723" s="86"/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Q723" s="86"/>
      <c r="BR723" s="86"/>
      <c r="BS723" s="86"/>
      <c r="BU723" s="86"/>
      <c r="BV723" s="86"/>
      <c r="BW723" s="86"/>
      <c r="BX723" s="86"/>
      <c r="BZ723" s="86"/>
      <c r="CA723" s="86"/>
      <c r="CB723" s="86"/>
      <c r="CC723" s="86"/>
      <c r="CD723" s="86"/>
      <c r="CF723" s="86"/>
      <c r="CG723" s="86"/>
      <c r="CH723" s="86"/>
      <c r="CI723" s="86"/>
      <c r="CK723" s="86"/>
      <c r="CL723" s="86"/>
      <c r="CM723" s="86"/>
      <c r="CN723" s="86"/>
      <c r="CP723" s="86"/>
      <c r="CQ723" s="86"/>
      <c r="CR723" s="86"/>
      <c r="CS723" s="86"/>
      <c r="CU723" s="87"/>
      <c r="CW723" s="86"/>
      <c r="CX723" s="87"/>
      <c r="CY723" s="88"/>
      <c r="CZ723" s="86"/>
      <c r="DA723" s="87"/>
      <c r="DB723" s="86"/>
      <c r="DC723" s="86"/>
      <c r="DD723" s="86"/>
      <c r="DE723" s="86"/>
      <c r="DF723" s="89"/>
    </row>
    <row r="724" spans="32:110" x14ac:dyDescent="0.2">
      <c r="AF724" s="86"/>
      <c r="AH724" s="86"/>
      <c r="AJ724" s="86"/>
      <c r="AL724" s="86"/>
      <c r="AN724" s="86"/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Q724" s="86"/>
      <c r="BR724" s="86"/>
      <c r="BS724" s="86"/>
      <c r="BU724" s="86"/>
      <c r="BV724" s="86"/>
      <c r="BW724" s="86"/>
      <c r="BX724" s="86"/>
      <c r="BZ724" s="86"/>
      <c r="CA724" s="86"/>
      <c r="CB724" s="86"/>
      <c r="CC724" s="86"/>
      <c r="CD724" s="86"/>
      <c r="CF724" s="86"/>
      <c r="CG724" s="86"/>
      <c r="CH724" s="86"/>
      <c r="CI724" s="86"/>
      <c r="CK724" s="86"/>
      <c r="CL724" s="86"/>
      <c r="CM724" s="86"/>
      <c r="CN724" s="86"/>
      <c r="CP724" s="86"/>
      <c r="CQ724" s="86"/>
      <c r="CR724" s="86"/>
      <c r="CS724" s="86"/>
      <c r="CU724" s="87"/>
      <c r="CW724" s="86"/>
      <c r="CX724" s="87"/>
      <c r="CY724" s="88"/>
      <c r="CZ724" s="86"/>
      <c r="DA724" s="87"/>
      <c r="DB724" s="86"/>
      <c r="DC724" s="86"/>
      <c r="DD724" s="86"/>
      <c r="DE724" s="86"/>
      <c r="DF724" s="89"/>
    </row>
    <row r="725" spans="32:110" x14ac:dyDescent="0.2">
      <c r="AF725" s="86"/>
      <c r="AH725" s="86"/>
      <c r="AJ725" s="86"/>
      <c r="AL725" s="86"/>
      <c r="AN725" s="86"/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Q725" s="86"/>
      <c r="BR725" s="86"/>
      <c r="BS725" s="86"/>
      <c r="BU725" s="86"/>
      <c r="BV725" s="86"/>
      <c r="BW725" s="86"/>
      <c r="BX725" s="86"/>
      <c r="BZ725" s="86"/>
      <c r="CA725" s="86"/>
      <c r="CB725" s="86"/>
      <c r="CC725" s="86"/>
      <c r="CD725" s="86"/>
      <c r="CF725" s="86"/>
      <c r="CG725" s="86"/>
      <c r="CH725" s="86"/>
      <c r="CI725" s="86"/>
      <c r="CK725" s="86"/>
      <c r="CL725" s="86"/>
      <c r="CM725" s="86"/>
      <c r="CN725" s="86"/>
      <c r="CP725" s="86"/>
      <c r="CQ725" s="86"/>
      <c r="CR725" s="86"/>
      <c r="CS725" s="86"/>
      <c r="CU725" s="87"/>
      <c r="CW725" s="86"/>
      <c r="CX725" s="87"/>
      <c r="CY725" s="88"/>
      <c r="CZ725" s="86"/>
      <c r="DA725" s="87"/>
      <c r="DB725" s="86"/>
      <c r="DC725" s="86"/>
      <c r="DD725" s="86"/>
      <c r="DE725" s="86"/>
      <c r="DF725" s="89"/>
    </row>
    <row r="726" spans="32:110" x14ac:dyDescent="0.2">
      <c r="AF726" s="86"/>
      <c r="AH726" s="86"/>
      <c r="AJ726" s="86"/>
      <c r="AL726" s="86"/>
      <c r="AN726" s="86"/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Q726" s="86"/>
      <c r="BR726" s="86"/>
      <c r="BS726" s="86"/>
      <c r="BU726" s="86"/>
      <c r="BV726" s="86"/>
      <c r="BW726" s="86"/>
      <c r="BX726" s="86"/>
      <c r="BZ726" s="86"/>
      <c r="CA726" s="86"/>
      <c r="CB726" s="86"/>
      <c r="CC726" s="86"/>
      <c r="CD726" s="86"/>
      <c r="CF726" s="86"/>
      <c r="CG726" s="86"/>
      <c r="CH726" s="86"/>
      <c r="CI726" s="86"/>
      <c r="CK726" s="86"/>
      <c r="CL726" s="86"/>
      <c r="CM726" s="86"/>
      <c r="CN726" s="86"/>
      <c r="CP726" s="86"/>
      <c r="CQ726" s="86"/>
      <c r="CR726" s="86"/>
      <c r="CS726" s="86"/>
      <c r="CU726" s="87"/>
      <c r="CW726" s="86"/>
      <c r="CX726" s="87"/>
      <c r="CY726" s="88"/>
      <c r="CZ726" s="86"/>
      <c r="DA726" s="87"/>
      <c r="DB726" s="86"/>
      <c r="DC726" s="86"/>
      <c r="DD726" s="86"/>
      <c r="DE726" s="86"/>
      <c r="DF726" s="89"/>
    </row>
    <row r="727" spans="32:110" x14ac:dyDescent="0.2">
      <c r="AF727" s="86"/>
      <c r="AH727" s="86"/>
      <c r="AJ727" s="86"/>
      <c r="AL727" s="86"/>
      <c r="AN727" s="86"/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Q727" s="86"/>
      <c r="BR727" s="86"/>
      <c r="BS727" s="86"/>
      <c r="BU727" s="86"/>
      <c r="BV727" s="86"/>
      <c r="BW727" s="86"/>
      <c r="BX727" s="86"/>
      <c r="BZ727" s="86"/>
      <c r="CA727" s="86"/>
      <c r="CB727" s="86"/>
      <c r="CC727" s="86"/>
      <c r="CD727" s="86"/>
      <c r="CF727" s="86"/>
      <c r="CG727" s="86"/>
      <c r="CH727" s="86"/>
      <c r="CI727" s="86"/>
      <c r="CK727" s="86"/>
      <c r="CL727" s="86"/>
      <c r="CM727" s="86"/>
      <c r="CN727" s="86"/>
      <c r="CP727" s="86"/>
      <c r="CQ727" s="86"/>
      <c r="CR727" s="86"/>
      <c r="CS727" s="86"/>
      <c r="CU727" s="87"/>
      <c r="CW727" s="86"/>
      <c r="CX727" s="87"/>
      <c r="CY727" s="88"/>
      <c r="CZ727" s="86"/>
      <c r="DA727" s="87"/>
      <c r="DB727" s="86"/>
      <c r="DC727" s="86"/>
      <c r="DD727" s="86"/>
      <c r="DE727" s="86"/>
      <c r="DF727" s="89"/>
    </row>
    <row r="728" spans="32:110" x14ac:dyDescent="0.2">
      <c r="AF728" s="86"/>
      <c r="AH728" s="86"/>
      <c r="AJ728" s="86"/>
      <c r="AL728" s="86"/>
      <c r="AN728" s="86"/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Q728" s="86"/>
      <c r="BR728" s="86"/>
      <c r="BS728" s="86"/>
      <c r="BU728" s="86"/>
      <c r="BV728" s="86"/>
      <c r="BW728" s="86"/>
      <c r="BX728" s="86"/>
      <c r="BZ728" s="86"/>
      <c r="CA728" s="86"/>
      <c r="CB728" s="86"/>
      <c r="CC728" s="86"/>
      <c r="CD728" s="86"/>
      <c r="CF728" s="86"/>
      <c r="CG728" s="86"/>
      <c r="CH728" s="86"/>
      <c r="CI728" s="86"/>
      <c r="CK728" s="86"/>
      <c r="CL728" s="86"/>
      <c r="CM728" s="86"/>
      <c r="CN728" s="86"/>
      <c r="CP728" s="86"/>
      <c r="CQ728" s="86"/>
      <c r="CR728" s="86"/>
      <c r="CS728" s="86"/>
      <c r="CU728" s="87"/>
      <c r="CW728" s="86"/>
      <c r="CX728" s="87"/>
      <c r="CY728" s="88"/>
      <c r="CZ728" s="86"/>
      <c r="DA728" s="87"/>
      <c r="DB728" s="86"/>
      <c r="DC728" s="86"/>
      <c r="DD728" s="86"/>
      <c r="DE728" s="86"/>
      <c r="DF728" s="89"/>
    </row>
    <row r="729" spans="32:110" x14ac:dyDescent="0.2">
      <c r="AF729" s="86"/>
      <c r="AH729" s="86"/>
      <c r="AJ729" s="86"/>
      <c r="AL729" s="86"/>
      <c r="AN729" s="86"/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Q729" s="86"/>
      <c r="BR729" s="86"/>
      <c r="BS729" s="86"/>
      <c r="BU729" s="86"/>
      <c r="BV729" s="86"/>
      <c r="BW729" s="86"/>
      <c r="BX729" s="86"/>
      <c r="BZ729" s="86"/>
      <c r="CA729" s="86"/>
      <c r="CB729" s="86"/>
      <c r="CC729" s="86"/>
      <c r="CD729" s="86"/>
      <c r="CF729" s="86"/>
      <c r="CG729" s="86"/>
      <c r="CH729" s="86"/>
      <c r="CI729" s="86"/>
      <c r="CK729" s="86"/>
      <c r="CL729" s="86"/>
      <c r="CM729" s="86"/>
      <c r="CN729" s="86"/>
      <c r="CP729" s="86"/>
      <c r="CQ729" s="86"/>
      <c r="CR729" s="86"/>
      <c r="CS729" s="86"/>
      <c r="CU729" s="87"/>
      <c r="CW729" s="86"/>
      <c r="CX729" s="87"/>
      <c r="CY729" s="88"/>
      <c r="CZ729" s="86"/>
      <c r="DA729" s="87"/>
      <c r="DB729" s="86"/>
      <c r="DC729" s="86"/>
      <c r="DD729" s="86"/>
      <c r="DE729" s="86"/>
      <c r="DF729" s="89"/>
    </row>
    <row r="730" spans="32:110" x14ac:dyDescent="0.2">
      <c r="AF730" s="86"/>
      <c r="AH730" s="86"/>
      <c r="AJ730" s="86"/>
      <c r="AL730" s="86"/>
      <c r="AN730" s="86"/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Q730" s="86"/>
      <c r="BR730" s="86"/>
      <c r="BS730" s="86"/>
      <c r="BU730" s="86"/>
      <c r="BV730" s="86"/>
      <c r="BW730" s="86"/>
      <c r="BX730" s="86"/>
      <c r="BZ730" s="86"/>
      <c r="CA730" s="86"/>
      <c r="CB730" s="86"/>
      <c r="CC730" s="86"/>
      <c r="CD730" s="86"/>
      <c r="CF730" s="86"/>
      <c r="CG730" s="86"/>
      <c r="CH730" s="86"/>
      <c r="CI730" s="86"/>
      <c r="CK730" s="86"/>
      <c r="CL730" s="86"/>
      <c r="CM730" s="86"/>
      <c r="CN730" s="86"/>
      <c r="CP730" s="86"/>
      <c r="CQ730" s="86"/>
      <c r="CR730" s="86"/>
      <c r="CS730" s="86"/>
      <c r="CU730" s="87"/>
      <c r="CW730" s="86"/>
      <c r="CX730" s="87"/>
      <c r="CY730" s="88"/>
      <c r="CZ730" s="86"/>
      <c r="DA730" s="87"/>
      <c r="DB730" s="86"/>
      <c r="DC730" s="86"/>
      <c r="DD730" s="86"/>
      <c r="DE730" s="86"/>
      <c r="DF730" s="89"/>
    </row>
    <row r="731" spans="32:110" x14ac:dyDescent="0.2">
      <c r="AF731" s="86"/>
      <c r="AH731" s="86"/>
      <c r="AJ731" s="86"/>
      <c r="AL731" s="86"/>
      <c r="AN731" s="86"/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Q731" s="86"/>
      <c r="BR731" s="86"/>
      <c r="BS731" s="86"/>
      <c r="BU731" s="86"/>
      <c r="BV731" s="86"/>
      <c r="BW731" s="86"/>
      <c r="BX731" s="86"/>
      <c r="BZ731" s="86"/>
      <c r="CA731" s="86"/>
      <c r="CB731" s="86"/>
      <c r="CC731" s="86"/>
      <c r="CD731" s="86"/>
      <c r="CF731" s="86"/>
      <c r="CG731" s="86"/>
      <c r="CH731" s="86"/>
      <c r="CI731" s="86"/>
      <c r="CK731" s="86"/>
      <c r="CL731" s="86"/>
      <c r="CM731" s="86"/>
      <c r="CN731" s="86"/>
      <c r="CP731" s="86"/>
      <c r="CQ731" s="86"/>
      <c r="CR731" s="86"/>
      <c r="CS731" s="86"/>
      <c r="CU731" s="87"/>
      <c r="CW731" s="86"/>
      <c r="CX731" s="87"/>
      <c r="CY731" s="88"/>
      <c r="CZ731" s="86"/>
      <c r="DA731" s="87"/>
      <c r="DB731" s="86"/>
      <c r="DC731" s="86"/>
      <c r="DD731" s="86"/>
      <c r="DE731" s="86"/>
      <c r="DF731" s="89"/>
    </row>
    <row r="732" spans="32:110" x14ac:dyDescent="0.2">
      <c r="AF732" s="86"/>
      <c r="AH732" s="86"/>
      <c r="AJ732" s="86"/>
      <c r="AL732" s="86"/>
      <c r="AN732" s="86"/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Q732" s="86"/>
      <c r="BR732" s="86"/>
      <c r="BS732" s="86"/>
      <c r="BU732" s="86"/>
      <c r="BV732" s="86"/>
      <c r="BW732" s="86"/>
      <c r="BX732" s="86"/>
      <c r="BZ732" s="86"/>
      <c r="CA732" s="86"/>
      <c r="CB732" s="86"/>
      <c r="CC732" s="86"/>
      <c r="CD732" s="86"/>
      <c r="CF732" s="86"/>
      <c r="CG732" s="86"/>
      <c r="CH732" s="86"/>
      <c r="CI732" s="86"/>
      <c r="CK732" s="86"/>
      <c r="CL732" s="86"/>
      <c r="CM732" s="86"/>
      <c r="CN732" s="86"/>
      <c r="CP732" s="86"/>
      <c r="CQ732" s="86"/>
      <c r="CR732" s="86"/>
      <c r="CS732" s="86"/>
      <c r="CU732" s="87"/>
      <c r="CW732" s="86"/>
      <c r="CX732" s="87"/>
      <c r="CY732" s="88"/>
      <c r="CZ732" s="86"/>
      <c r="DA732" s="87"/>
      <c r="DB732" s="86"/>
      <c r="DC732" s="86"/>
      <c r="DD732" s="86"/>
      <c r="DE732" s="86"/>
      <c r="DF732" s="89"/>
    </row>
    <row r="733" spans="32:110" x14ac:dyDescent="0.2">
      <c r="AF733" s="86"/>
      <c r="AH733" s="86"/>
      <c r="AJ733" s="86"/>
      <c r="AL733" s="86"/>
      <c r="AN733" s="86"/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Q733" s="86"/>
      <c r="BR733" s="86"/>
      <c r="BS733" s="86"/>
      <c r="BU733" s="86"/>
      <c r="BV733" s="86"/>
      <c r="BW733" s="86"/>
      <c r="BX733" s="86"/>
      <c r="BZ733" s="86"/>
      <c r="CA733" s="86"/>
      <c r="CB733" s="86"/>
      <c r="CC733" s="86"/>
      <c r="CD733" s="86"/>
      <c r="CF733" s="86"/>
      <c r="CG733" s="86"/>
      <c r="CH733" s="86"/>
      <c r="CI733" s="86"/>
      <c r="CK733" s="86"/>
      <c r="CL733" s="86"/>
      <c r="CM733" s="86"/>
      <c r="CN733" s="86"/>
      <c r="CP733" s="86"/>
      <c r="CQ733" s="86"/>
      <c r="CR733" s="86"/>
      <c r="CS733" s="86"/>
      <c r="CU733" s="87"/>
      <c r="CW733" s="86"/>
      <c r="CX733" s="87"/>
      <c r="CY733" s="88"/>
      <c r="CZ733" s="86"/>
      <c r="DA733" s="87"/>
      <c r="DB733" s="86"/>
      <c r="DC733" s="86"/>
      <c r="DD733" s="86"/>
      <c r="DE733" s="86"/>
      <c r="DF733" s="89"/>
    </row>
    <row r="734" spans="32:110" x14ac:dyDescent="0.2">
      <c r="AF734" s="86"/>
      <c r="AH734" s="86"/>
      <c r="AJ734" s="86"/>
      <c r="AL734" s="86"/>
      <c r="AN734" s="86"/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Q734" s="86"/>
      <c r="BR734" s="86"/>
      <c r="BS734" s="86"/>
      <c r="BU734" s="86"/>
      <c r="BV734" s="86"/>
      <c r="BW734" s="86"/>
      <c r="BX734" s="86"/>
      <c r="BZ734" s="86"/>
      <c r="CA734" s="86"/>
      <c r="CB734" s="86"/>
      <c r="CC734" s="86"/>
      <c r="CD734" s="86"/>
      <c r="CF734" s="86"/>
      <c r="CG734" s="86"/>
      <c r="CH734" s="86"/>
      <c r="CI734" s="86"/>
      <c r="CK734" s="86"/>
      <c r="CL734" s="86"/>
      <c r="CM734" s="86"/>
      <c r="CN734" s="86"/>
      <c r="CP734" s="86"/>
      <c r="CQ734" s="86"/>
      <c r="CR734" s="86"/>
      <c r="CS734" s="86"/>
      <c r="CU734" s="87"/>
      <c r="CW734" s="86"/>
      <c r="CX734" s="87"/>
      <c r="CY734" s="88"/>
      <c r="CZ734" s="86"/>
      <c r="DA734" s="87"/>
      <c r="DB734" s="86"/>
      <c r="DC734" s="86"/>
      <c r="DD734" s="86"/>
      <c r="DE734" s="86"/>
      <c r="DF734" s="89"/>
    </row>
    <row r="735" spans="32:110" x14ac:dyDescent="0.2">
      <c r="AF735" s="86"/>
      <c r="AH735" s="86"/>
      <c r="AJ735" s="86"/>
      <c r="AL735" s="86"/>
      <c r="AN735" s="86"/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Q735" s="86"/>
      <c r="BR735" s="86"/>
      <c r="BS735" s="86"/>
      <c r="BU735" s="86"/>
      <c r="BV735" s="86"/>
      <c r="BW735" s="86"/>
      <c r="BX735" s="86"/>
      <c r="BZ735" s="86"/>
      <c r="CA735" s="86"/>
      <c r="CB735" s="86"/>
      <c r="CC735" s="86"/>
      <c r="CD735" s="86"/>
      <c r="CF735" s="86"/>
      <c r="CG735" s="86"/>
      <c r="CH735" s="86"/>
      <c r="CI735" s="86"/>
      <c r="CK735" s="86"/>
      <c r="CL735" s="86"/>
      <c r="CM735" s="86"/>
      <c r="CN735" s="86"/>
      <c r="CP735" s="86"/>
      <c r="CQ735" s="86"/>
      <c r="CR735" s="86"/>
      <c r="CS735" s="86"/>
      <c r="CU735" s="87"/>
      <c r="CW735" s="86"/>
      <c r="CX735" s="87"/>
      <c r="CY735" s="88"/>
      <c r="CZ735" s="86"/>
      <c r="DA735" s="87"/>
      <c r="DB735" s="86"/>
      <c r="DC735" s="86"/>
      <c r="DD735" s="86"/>
      <c r="DE735" s="86"/>
      <c r="DF735" s="89"/>
    </row>
    <row r="736" spans="32:110" x14ac:dyDescent="0.2">
      <c r="AF736" s="86"/>
      <c r="AH736" s="86"/>
      <c r="AJ736" s="86"/>
      <c r="AL736" s="86"/>
      <c r="AN736" s="86"/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Q736" s="86"/>
      <c r="BR736" s="86"/>
      <c r="BS736" s="86"/>
      <c r="BU736" s="86"/>
      <c r="BV736" s="86"/>
      <c r="BW736" s="86"/>
      <c r="BX736" s="86"/>
      <c r="BZ736" s="86"/>
      <c r="CA736" s="86"/>
      <c r="CB736" s="86"/>
      <c r="CC736" s="86"/>
      <c r="CD736" s="86"/>
      <c r="CF736" s="86"/>
      <c r="CG736" s="86"/>
      <c r="CH736" s="86"/>
      <c r="CI736" s="86"/>
      <c r="CK736" s="86"/>
      <c r="CL736" s="86"/>
      <c r="CM736" s="86"/>
      <c r="CN736" s="86"/>
      <c r="CP736" s="86"/>
      <c r="CQ736" s="86"/>
      <c r="CR736" s="86"/>
      <c r="CS736" s="86"/>
      <c r="CU736" s="87"/>
      <c r="CW736" s="86"/>
      <c r="CX736" s="87"/>
      <c r="CY736" s="88"/>
      <c r="CZ736" s="86"/>
      <c r="DA736" s="87"/>
      <c r="DB736" s="86"/>
      <c r="DC736" s="86"/>
      <c r="DD736" s="86"/>
      <c r="DE736" s="86"/>
      <c r="DF736" s="89"/>
    </row>
    <row r="737" spans="32:110" x14ac:dyDescent="0.2">
      <c r="AF737" s="86"/>
      <c r="AH737" s="86"/>
      <c r="AJ737" s="86"/>
      <c r="AL737" s="86"/>
      <c r="AN737" s="86"/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Q737" s="86"/>
      <c r="BR737" s="86"/>
      <c r="BS737" s="86"/>
      <c r="BU737" s="86"/>
      <c r="BV737" s="86"/>
      <c r="BW737" s="86"/>
      <c r="BX737" s="86"/>
      <c r="BZ737" s="86"/>
      <c r="CA737" s="86"/>
      <c r="CB737" s="86"/>
      <c r="CC737" s="86"/>
      <c r="CD737" s="86"/>
      <c r="CF737" s="86"/>
      <c r="CG737" s="86"/>
      <c r="CH737" s="86"/>
      <c r="CI737" s="86"/>
      <c r="CK737" s="86"/>
      <c r="CL737" s="86"/>
      <c r="CM737" s="86"/>
      <c r="CN737" s="86"/>
      <c r="CP737" s="86"/>
      <c r="CQ737" s="86"/>
      <c r="CR737" s="86"/>
      <c r="CS737" s="86"/>
      <c r="CU737" s="87"/>
      <c r="CW737" s="86"/>
      <c r="CX737" s="87"/>
      <c r="CY737" s="88"/>
      <c r="CZ737" s="86"/>
      <c r="DA737" s="87"/>
      <c r="DB737" s="86"/>
      <c r="DC737" s="86"/>
      <c r="DD737" s="86"/>
      <c r="DE737" s="86"/>
      <c r="DF737" s="89"/>
    </row>
    <row r="738" spans="32:110" x14ac:dyDescent="0.2">
      <c r="AF738" s="86"/>
      <c r="AH738" s="86"/>
      <c r="AJ738" s="86"/>
      <c r="AL738" s="86"/>
      <c r="AN738" s="86"/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Q738" s="86"/>
      <c r="BR738" s="86"/>
      <c r="BS738" s="86"/>
      <c r="BU738" s="86"/>
      <c r="BV738" s="86"/>
      <c r="BW738" s="86"/>
      <c r="BX738" s="86"/>
      <c r="BZ738" s="86"/>
      <c r="CA738" s="86"/>
      <c r="CB738" s="86"/>
      <c r="CC738" s="86"/>
      <c r="CD738" s="86"/>
      <c r="CF738" s="86"/>
      <c r="CG738" s="86"/>
      <c r="CH738" s="86"/>
      <c r="CI738" s="86"/>
      <c r="CK738" s="86"/>
      <c r="CL738" s="86"/>
      <c r="CM738" s="86"/>
      <c r="CN738" s="86"/>
      <c r="CP738" s="86"/>
      <c r="CQ738" s="86"/>
      <c r="CR738" s="86"/>
      <c r="CS738" s="86"/>
      <c r="CU738" s="87"/>
      <c r="CW738" s="86"/>
      <c r="CX738" s="87"/>
      <c r="CY738" s="88"/>
      <c r="CZ738" s="86"/>
      <c r="DA738" s="87"/>
      <c r="DB738" s="86"/>
      <c r="DC738" s="86"/>
      <c r="DD738" s="86"/>
      <c r="DE738" s="86"/>
      <c r="DF738" s="89"/>
    </row>
    <row r="739" spans="32:110" x14ac:dyDescent="0.2">
      <c r="AF739" s="86"/>
      <c r="AH739" s="86"/>
      <c r="AJ739" s="86"/>
      <c r="AL739" s="86"/>
      <c r="AN739" s="86"/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Q739" s="86"/>
      <c r="BR739" s="86"/>
      <c r="BS739" s="86"/>
      <c r="BU739" s="86"/>
      <c r="BV739" s="86"/>
      <c r="BW739" s="86"/>
      <c r="BX739" s="86"/>
      <c r="BZ739" s="86"/>
      <c r="CA739" s="86"/>
      <c r="CB739" s="86"/>
      <c r="CC739" s="86"/>
      <c r="CD739" s="86"/>
      <c r="CF739" s="86"/>
      <c r="CG739" s="86"/>
      <c r="CH739" s="86"/>
      <c r="CI739" s="86"/>
      <c r="CK739" s="86"/>
      <c r="CL739" s="86"/>
      <c r="CM739" s="86"/>
      <c r="CN739" s="86"/>
      <c r="CP739" s="86"/>
      <c r="CQ739" s="86"/>
      <c r="CR739" s="86"/>
      <c r="CS739" s="86"/>
      <c r="CU739" s="87"/>
      <c r="CW739" s="86"/>
      <c r="CX739" s="87"/>
      <c r="CY739" s="88"/>
      <c r="CZ739" s="86"/>
      <c r="DA739" s="87"/>
      <c r="DB739" s="86"/>
      <c r="DC739" s="86"/>
      <c r="DD739" s="86"/>
      <c r="DE739" s="86"/>
      <c r="DF739" s="89"/>
    </row>
    <row r="740" spans="32:110" x14ac:dyDescent="0.2">
      <c r="AF740" s="86"/>
      <c r="AH740" s="86"/>
      <c r="AJ740" s="86"/>
      <c r="AL740" s="86"/>
      <c r="AN740" s="86"/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Q740" s="86"/>
      <c r="BR740" s="86"/>
      <c r="BS740" s="86"/>
      <c r="BU740" s="86"/>
      <c r="BV740" s="86"/>
      <c r="BW740" s="86"/>
      <c r="BX740" s="86"/>
      <c r="BZ740" s="86"/>
      <c r="CA740" s="86"/>
      <c r="CB740" s="86"/>
      <c r="CC740" s="86"/>
      <c r="CD740" s="86"/>
      <c r="CF740" s="86"/>
      <c r="CG740" s="86"/>
      <c r="CH740" s="86"/>
      <c r="CI740" s="86"/>
      <c r="CK740" s="86"/>
      <c r="CL740" s="86"/>
      <c r="CM740" s="86"/>
      <c r="CN740" s="86"/>
      <c r="CP740" s="86"/>
      <c r="CQ740" s="86"/>
      <c r="CR740" s="86"/>
      <c r="CS740" s="86"/>
      <c r="CU740" s="87"/>
      <c r="CW740" s="86"/>
      <c r="CX740" s="87"/>
      <c r="CY740" s="88"/>
      <c r="CZ740" s="86"/>
      <c r="DA740" s="87"/>
      <c r="DB740" s="86"/>
      <c r="DC740" s="86"/>
      <c r="DD740" s="86"/>
      <c r="DE740" s="86"/>
      <c r="DF740" s="89"/>
    </row>
    <row r="741" spans="32:110" x14ac:dyDescent="0.2">
      <c r="AF741" s="86"/>
      <c r="AH741" s="86"/>
      <c r="AJ741" s="86"/>
      <c r="AL741" s="86"/>
      <c r="AN741" s="86"/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Q741" s="86"/>
      <c r="BR741" s="86"/>
      <c r="BS741" s="86"/>
      <c r="BU741" s="86"/>
      <c r="BV741" s="86"/>
      <c r="BW741" s="86"/>
      <c r="BX741" s="86"/>
      <c r="BZ741" s="86"/>
      <c r="CA741" s="86"/>
      <c r="CB741" s="86"/>
      <c r="CC741" s="86"/>
      <c r="CD741" s="86"/>
      <c r="CF741" s="86"/>
      <c r="CG741" s="86"/>
      <c r="CH741" s="86"/>
      <c r="CI741" s="86"/>
      <c r="CK741" s="86"/>
      <c r="CL741" s="86"/>
      <c r="CM741" s="86"/>
      <c r="CN741" s="86"/>
      <c r="CP741" s="86"/>
      <c r="CQ741" s="86"/>
      <c r="CR741" s="86"/>
      <c r="CS741" s="86"/>
      <c r="CU741" s="87"/>
      <c r="CW741" s="86"/>
      <c r="CX741" s="87"/>
      <c r="CY741" s="88"/>
      <c r="CZ741" s="86"/>
      <c r="DA741" s="87"/>
      <c r="DB741" s="86"/>
      <c r="DC741" s="86"/>
      <c r="DD741" s="86"/>
      <c r="DE741" s="86"/>
      <c r="DF741" s="89"/>
    </row>
    <row r="742" spans="32:110" x14ac:dyDescent="0.2">
      <c r="AF742" s="86"/>
      <c r="AH742" s="86"/>
      <c r="AJ742" s="86"/>
      <c r="AL742" s="86"/>
      <c r="AN742" s="86"/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Q742" s="86"/>
      <c r="BR742" s="86"/>
      <c r="BS742" s="86"/>
      <c r="BU742" s="86"/>
      <c r="BV742" s="86"/>
      <c r="BW742" s="86"/>
      <c r="BX742" s="86"/>
      <c r="BZ742" s="86"/>
      <c r="CA742" s="86"/>
      <c r="CB742" s="86"/>
      <c r="CC742" s="86"/>
      <c r="CD742" s="86"/>
      <c r="CF742" s="86"/>
      <c r="CG742" s="86"/>
      <c r="CH742" s="86"/>
      <c r="CI742" s="86"/>
      <c r="CK742" s="86"/>
      <c r="CL742" s="86"/>
      <c r="CM742" s="86"/>
      <c r="CN742" s="86"/>
      <c r="CP742" s="86"/>
      <c r="CQ742" s="86"/>
      <c r="CR742" s="86"/>
      <c r="CS742" s="86"/>
      <c r="CU742" s="87"/>
      <c r="CW742" s="86"/>
      <c r="CX742" s="87"/>
      <c r="CY742" s="88"/>
      <c r="CZ742" s="86"/>
      <c r="DA742" s="87"/>
      <c r="DB742" s="86"/>
      <c r="DC742" s="86"/>
      <c r="DD742" s="86"/>
      <c r="DE742" s="86"/>
      <c r="DF742" s="89"/>
    </row>
    <row r="743" spans="32:110" x14ac:dyDescent="0.2">
      <c r="AF743" s="86"/>
      <c r="AH743" s="86"/>
      <c r="AJ743" s="86"/>
      <c r="AL743" s="86"/>
      <c r="AN743" s="86"/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Q743" s="86"/>
      <c r="BR743" s="86"/>
      <c r="BS743" s="86"/>
      <c r="BU743" s="86"/>
      <c r="BV743" s="86"/>
      <c r="BW743" s="86"/>
      <c r="BX743" s="86"/>
      <c r="BZ743" s="86"/>
      <c r="CA743" s="86"/>
      <c r="CB743" s="86"/>
      <c r="CC743" s="86"/>
      <c r="CD743" s="86"/>
      <c r="CF743" s="86"/>
      <c r="CG743" s="86"/>
      <c r="CH743" s="86"/>
      <c r="CI743" s="86"/>
      <c r="CK743" s="86"/>
      <c r="CL743" s="86"/>
      <c r="CM743" s="86"/>
      <c r="CN743" s="86"/>
      <c r="CP743" s="86"/>
      <c r="CQ743" s="86"/>
      <c r="CR743" s="86"/>
      <c r="CS743" s="86"/>
      <c r="CU743" s="87"/>
      <c r="CW743" s="86"/>
      <c r="CX743" s="87"/>
      <c r="CY743" s="88"/>
      <c r="CZ743" s="86"/>
      <c r="DA743" s="87"/>
      <c r="DB743" s="86"/>
      <c r="DC743" s="86"/>
      <c r="DD743" s="86"/>
      <c r="DE743" s="86"/>
      <c r="DF743" s="89"/>
    </row>
    <row r="744" spans="32:110" x14ac:dyDescent="0.2">
      <c r="AF744" s="86"/>
      <c r="AH744" s="86"/>
      <c r="AJ744" s="86"/>
      <c r="AL744" s="86"/>
      <c r="AN744" s="86"/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Q744" s="86"/>
      <c r="BR744" s="86"/>
      <c r="BS744" s="86"/>
      <c r="BU744" s="86"/>
      <c r="BV744" s="86"/>
      <c r="BW744" s="86"/>
      <c r="BX744" s="86"/>
      <c r="BZ744" s="86"/>
      <c r="CA744" s="86"/>
      <c r="CB744" s="86"/>
      <c r="CC744" s="86"/>
      <c r="CD744" s="86"/>
      <c r="CF744" s="86"/>
      <c r="CG744" s="86"/>
      <c r="CH744" s="86"/>
      <c r="CI744" s="86"/>
      <c r="CK744" s="86"/>
      <c r="CL744" s="86"/>
      <c r="CM744" s="86"/>
      <c r="CN744" s="86"/>
      <c r="CP744" s="86"/>
      <c r="CQ744" s="86"/>
      <c r="CR744" s="86"/>
      <c r="CS744" s="86"/>
      <c r="CU744" s="87"/>
      <c r="CW744" s="86"/>
      <c r="CX744" s="87"/>
      <c r="CY744" s="88"/>
      <c r="CZ744" s="86"/>
      <c r="DA744" s="87"/>
      <c r="DB744" s="86"/>
      <c r="DC744" s="86"/>
      <c r="DD744" s="86"/>
      <c r="DE744" s="86"/>
      <c r="DF744" s="89"/>
    </row>
    <row r="745" spans="32:110" x14ac:dyDescent="0.2">
      <c r="AF745" s="86"/>
      <c r="AH745" s="86"/>
      <c r="AJ745" s="86"/>
      <c r="AL745" s="86"/>
      <c r="AN745" s="86"/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Q745" s="86"/>
      <c r="BR745" s="86"/>
      <c r="BS745" s="86"/>
      <c r="BU745" s="86"/>
      <c r="BV745" s="86"/>
      <c r="BW745" s="86"/>
      <c r="BX745" s="86"/>
      <c r="BZ745" s="86"/>
      <c r="CA745" s="86"/>
      <c r="CB745" s="86"/>
      <c r="CC745" s="86"/>
      <c r="CD745" s="86"/>
      <c r="CF745" s="86"/>
      <c r="CG745" s="86"/>
      <c r="CH745" s="86"/>
      <c r="CI745" s="86"/>
      <c r="CK745" s="86"/>
      <c r="CL745" s="86"/>
      <c r="CM745" s="86"/>
      <c r="CN745" s="86"/>
      <c r="CP745" s="86"/>
      <c r="CQ745" s="86"/>
      <c r="CR745" s="86"/>
      <c r="CS745" s="86"/>
      <c r="CU745" s="87"/>
      <c r="CW745" s="86"/>
      <c r="CX745" s="87"/>
      <c r="CY745" s="88"/>
      <c r="CZ745" s="86"/>
      <c r="DA745" s="87"/>
      <c r="DB745" s="86"/>
      <c r="DC745" s="86"/>
      <c r="DD745" s="86"/>
      <c r="DE745" s="86"/>
      <c r="DF745" s="89"/>
    </row>
    <row r="746" spans="32:110" x14ac:dyDescent="0.2">
      <c r="AF746" s="86"/>
      <c r="AH746" s="86"/>
      <c r="AJ746" s="86"/>
      <c r="AL746" s="86"/>
      <c r="AN746" s="86"/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Q746" s="86"/>
      <c r="BR746" s="86"/>
      <c r="BS746" s="86"/>
      <c r="BU746" s="86"/>
      <c r="BV746" s="86"/>
      <c r="BW746" s="86"/>
      <c r="BX746" s="86"/>
      <c r="BZ746" s="86"/>
      <c r="CA746" s="86"/>
      <c r="CB746" s="86"/>
      <c r="CC746" s="86"/>
      <c r="CD746" s="86"/>
      <c r="CF746" s="86"/>
      <c r="CG746" s="86"/>
      <c r="CH746" s="86"/>
      <c r="CI746" s="86"/>
      <c r="CK746" s="86"/>
      <c r="CL746" s="86"/>
      <c r="CM746" s="86"/>
      <c r="CN746" s="86"/>
      <c r="CP746" s="86"/>
      <c r="CQ746" s="86"/>
      <c r="CR746" s="86"/>
      <c r="CS746" s="86"/>
      <c r="CU746" s="87"/>
      <c r="CW746" s="86"/>
      <c r="CX746" s="87"/>
      <c r="CY746" s="88"/>
      <c r="CZ746" s="86"/>
      <c r="DA746" s="87"/>
      <c r="DB746" s="86"/>
      <c r="DC746" s="86"/>
      <c r="DD746" s="86"/>
      <c r="DE746" s="86"/>
      <c r="DF746" s="89"/>
    </row>
    <row r="747" spans="32:110" x14ac:dyDescent="0.2">
      <c r="AF747" s="86"/>
      <c r="AH747" s="86"/>
      <c r="AJ747" s="86"/>
      <c r="AL747" s="86"/>
      <c r="AN747" s="86"/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Q747" s="86"/>
      <c r="BR747" s="86"/>
      <c r="BS747" s="86"/>
      <c r="BU747" s="86"/>
      <c r="BV747" s="86"/>
      <c r="BW747" s="86"/>
      <c r="BX747" s="86"/>
      <c r="BZ747" s="86"/>
      <c r="CA747" s="86"/>
      <c r="CB747" s="86"/>
      <c r="CC747" s="86"/>
      <c r="CD747" s="86"/>
      <c r="CF747" s="86"/>
      <c r="CG747" s="86"/>
      <c r="CH747" s="86"/>
      <c r="CI747" s="86"/>
      <c r="CK747" s="86"/>
      <c r="CL747" s="86"/>
      <c r="CM747" s="86"/>
      <c r="CN747" s="86"/>
      <c r="CP747" s="86"/>
      <c r="CQ747" s="86"/>
      <c r="CR747" s="86"/>
      <c r="CS747" s="86"/>
      <c r="CU747" s="87"/>
      <c r="CW747" s="86"/>
      <c r="CX747" s="87"/>
      <c r="CY747" s="88"/>
      <c r="CZ747" s="86"/>
      <c r="DA747" s="87"/>
      <c r="DB747" s="86"/>
      <c r="DC747" s="86"/>
      <c r="DD747" s="86"/>
      <c r="DE747" s="86"/>
      <c r="DF747" s="89"/>
    </row>
    <row r="748" spans="32:110" x14ac:dyDescent="0.2">
      <c r="AF748" s="86"/>
      <c r="AH748" s="86"/>
      <c r="AJ748" s="86"/>
      <c r="AL748" s="86"/>
      <c r="AN748" s="86"/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Q748" s="86"/>
      <c r="BR748" s="86"/>
      <c r="BS748" s="86"/>
      <c r="BU748" s="86"/>
      <c r="BV748" s="86"/>
      <c r="BW748" s="86"/>
      <c r="BX748" s="86"/>
      <c r="BZ748" s="86"/>
      <c r="CA748" s="86"/>
      <c r="CB748" s="86"/>
      <c r="CC748" s="86"/>
      <c r="CD748" s="86"/>
      <c r="CF748" s="86"/>
      <c r="CG748" s="86"/>
      <c r="CH748" s="86"/>
      <c r="CI748" s="86"/>
      <c r="CK748" s="86"/>
      <c r="CL748" s="86"/>
      <c r="CM748" s="86"/>
      <c r="CN748" s="86"/>
      <c r="CP748" s="86"/>
      <c r="CQ748" s="86"/>
      <c r="CR748" s="86"/>
      <c r="CS748" s="86"/>
      <c r="CU748" s="87"/>
      <c r="CW748" s="86"/>
      <c r="CX748" s="87"/>
      <c r="CY748" s="88"/>
      <c r="CZ748" s="86"/>
      <c r="DA748" s="87"/>
      <c r="DB748" s="86"/>
      <c r="DC748" s="86"/>
      <c r="DD748" s="86"/>
      <c r="DE748" s="86"/>
      <c r="DF748" s="89"/>
    </row>
    <row r="749" spans="32:110" x14ac:dyDescent="0.2">
      <c r="AF749" s="86"/>
      <c r="AH749" s="86"/>
      <c r="AJ749" s="86"/>
      <c r="AL749" s="86"/>
      <c r="AN749" s="86"/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Q749" s="86"/>
      <c r="BR749" s="86"/>
      <c r="BS749" s="86"/>
      <c r="BU749" s="86"/>
      <c r="BV749" s="86"/>
      <c r="BW749" s="86"/>
      <c r="BX749" s="86"/>
      <c r="BZ749" s="86"/>
      <c r="CA749" s="86"/>
      <c r="CB749" s="86"/>
      <c r="CC749" s="86"/>
      <c r="CD749" s="86"/>
      <c r="CF749" s="86"/>
      <c r="CG749" s="86"/>
      <c r="CH749" s="86"/>
      <c r="CI749" s="86"/>
      <c r="CK749" s="86"/>
      <c r="CL749" s="86"/>
      <c r="CM749" s="86"/>
      <c r="CN749" s="86"/>
      <c r="CP749" s="86"/>
      <c r="CQ749" s="86"/>
      <c r="CR749" s="86"/>
      <c r="CS749" s="86"/>
      <c r="CU749" s="87"/>
      <c r="CW749" s="86"/>
      <c r="CX749" s="87"/>
      <c r="CY749" s="88"/>
      <c r="CZ749" s="86"/>
      <c r="DA749" s="87"/>
      <c r="DB749" s="86"/>
      <c r="DC749" s="86"/>
      <c r="DD749" s="86"/>
      <c r="DE749" s="86"/>
      <c r="DF749" s="89"/>
    </row>
    <row r="750" spans="32:110" x14ac:dyDescent="0.2">
      <c r="AF750" s="86"/>
      <c r="AH750" s="86"/>
      <c r="AJ750" s="86"/>
      <c r="AL750" s="86"/>
      <c r="AN750" s="86"/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Q750" s="86"/>
      <c r="BR750" s="86"/>
      <c r="BS750" s="86"/>
      <c r="BU750" s="86"/>
      <c r="BV750" s="86"/>
      <c r="BW750" s="86"/>
      <c r="BX750" s="86"/>
      <c r="BZ750" s="86"/>
      <c r="CA750" s="86"/>
      <c r="CB750" s="86"/>
      <c r="CC750" s="86"/>
      <c r="CD750" s="86"/>
      <c r="CF750" s="86"/>
      <c r="CG750" s="86"/>
      <c r="CH750" s="86"/>
      <c r="CI750" s="86"/>
      <c r="CK750" s="86"/>
      <c r="CL750" s="86"/>
      <c r="CM750" s="86"/>
      <c r="CN750" s="86"/>
      <c r="CP750" s="86"/>
      <c r="CQ750" s="86"/>
      <c r="CR750" s="86"/>
      <c r="CS750" s="86"/>
      <c r="CU750" s="87"/>
      <c r="CW750" s="86"/>
      <c r="CX750" s="87"/>
      <c r="CY750" s="88"/>
      <c r="CZ750" s="86"/>
      <c r="DA750" s="87"/>
      <c r="DB750" s="86"/>
      <c r="DC750" s="86"/>
      <c r="DD750" s="86"/>
      <c r="DE750" s="86"/>
      <c r="DF750" s="89"/>
    </row>
    <row r="751" spans="32:110" x14ac:dyDescent="0.2">
      <c r="AF751" s="86"/>
      <c r="AH751" s="86"/>
      <c r="AJ751" s="86"/>
      <c r="AL751" s="86"/>
      <c r="AN751" s="86"/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Q751" s="86"/>
      <c r="BR751" s="86"/>
      <c r="BS751" s="86"/>
      <c r="BU751" s="86"/>
      <c r="BV751" s="86"/>
      <c r="BW751" s="86"/>
      <c r="BX751" s="86"/>
      <c r="BZ751" s="86"/>
      <c r="CA751" s="86"/>
      <c r="CB751" s="86"/>
      <c r="CC751" s="86"/>
      <c r="CD751" s="86"/>
      <c r="CF751" s="86"/>
      <c r="CG751" s="86"/>
      <c r="CH751" s="86"/>
      <c r="CI751" s="86"/>
      <c r="CK751" s="86"/>
      <c r="CL751" s="86"/>
      <c r="CM751" s="86"/>
      <c r="CN751" s="86"/>
      <c r="CP751" s="86"/>
      <c r="CQ751" s="86"/>
      <c r="CR751" s="86"/>
      <c r="CS751" s="86"/>
      <c r="CU751" s="87"/>
      <c r="CW751" s="86"/>
      <c r="CX751" s="87"/>
      <c r="CY751" s="88"/>
      <c r="CZ751" s="86"/>
      <c r="DA751" s="87"/>
      <c r="DB751" s="86"/>
      <c r="DC751" s="86"/>
      <c r="DD751" s="86"/>
      <c r="DE751" s="86"/>
      <c r="DF751" s="89"/>
    </row>
    <row r="752" spans="32:110" x14ac:dyDescent="0.2">
      <c r="AF752" s="86"/>
      <c r="AH752" s="86"/>
      <c r="AJ752" s="86"/>
      <c r="AL752" s="86"/>
      <c r="AN752" s="86"/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Q752" s="86"/>
      <c r="BR752" s="86"/>
      <c r="BS752" s="86"/>
      <c r="BU752" s="86"/>
      <c r="BV752" s="86"/>
      <c r="BW752" s="86"/>
      <c r="BX752" s="86"/>
      <c r="BZ752" s="86"/>
      <c r="CA752" s="86"/>
      <c r="CB752" s="86"/>
      <c r="CC752" s="86"/>
      <c r="CD752" s="86"/>
      <c r="CF752" s="86"/>
      <c r="CG752" s="86"/>
      <c r="CH752" s="86"/>
      <c r="CI752" s="86"/>
      <c r="CK752" s="86"/>
      <c r="CL752" s="86"/>
      <c r="CM752" s="86"/>
      <c r="CN752" s="86"/>
      <c r="CP752" s="86"/>
      <c r="CQ752" s="86"/>
      <c r="CR752" s="86"/>
      <c r="CS752" s="86"/>
      <c r="CU752" s="87"/>
      <c r="CW752" s="86"/>
      <c r="CX752" s="87"/>
      <c r="CY752" s="88"/>
      <c r="CZ752" s="86"/>
      <c r="DA752" s="87"/>
      <c r="DB752" s="86"/>
      <c r="DC752" s="86"/>
      <c r="DD752" s="86"/>
      <c r="DE752" s="86"/>
      <c r="DF752" s="89"/>
    </row>
    <row r="753" spans="32:110" x14ac:dyDescent="0.2">
      <c r="AF753" s="86"/>
      <c r="AH753" s="86"/>
      <c r="AJ753" s="86"/>
      <c r="AL753" s="86"/>
      <c r="AN753" s="86"/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Q753" s="86"/>
      <c r="BR753" s="86"/>
      <c r="BS753" s="86"/>
      <c r="BU753" s="86"/>
      <c r="BV753" s="86"/>
      <c r="BW753" s="86"/>
      <c r="BX753" s="86"/>
      <c r="BZ753" s="86"/>
      <c r="CA753" s="86"/>
      <c r="CB753" s="86"/>
      <c r="CC753" s="86"/>
      <c r="CD753" s="86"/>
      <c r="CF753" s="86"/>
      <c r="CG753" s="86"/>
      <c r="CH753" s="86"/>
      <c r="CI753" s="86"/>
      <c r="CK753" s="86"/>
      <c r="CL753" s="86"/>
      <c r="CM753" s="86"/>
      <c r="CN753" s="86"/>
      <c r="CP753" s="86"/>
      <c r="CQ753" s="86"/>
      <c r="CR753" s="86"/>
      <c r="CS753" s="86"/>
      <c r="CU753" s="87"/>
      <c r="CW753" s="86"/>
      <c r="CX753" s="87"/>
      <c r="CY753" s="88"/>
      <c r="CZ753" s="86"/>
      <c r="DA753" s="87"/>
      <c r="DB753" s="86"/>
      <c r="DC753" s="86"/>
      <c r="DD753" s="86"/>
      <c r="DE753" s="86"/>
      <c r="DF753" s="89"/>
    </row>
    <row r="754" spans="32:110" x14ac:dyDescent="0.2">
      <c r="AF754" s="86"/>
      <c r="AH754" s="86"/>
      <c r="AJ754" s="86"/>
      <c r="AL754" s="86"/>
      <c r="AN754" s="86"/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Q754" s="86"/>
      <c r="BR754" s="86"/>
      <c r="BS754" s="86"/>
      <c r="BU754" s="86"/>
      <c r="BV754" s="86"/>
      <c r="BW754" s="86"/>
      <c r="BX754" s="86"/>
      <c r="BZ754" s="86"/>
      <c r="CA754" s="86"/>
      <c r="CB754" s="86"/>
      <c r="CC754" s="86"/>
      <c r="CD754" s="86"/>
      <c r="CF754" s="86"/>
      <c r="CG754" s="86"/>
      <c r="CH754" s="86"/>
      <c r="CI754" s="86"/>
      <c r="CK754" s="86"/>
      <c r="CL754" s="86"/>
      <c r="CM754" s="86"/>
      <c r="CN754" s="86"/>
      <c r="CP754" s="86"/>
      <c r="CQ754" s="86"/>
      <c r="CR754" s="86"/>
      <c r="CS754" s="86"/>
      <c r="CU754" s="87"/>
      <c r="CW754" s="86"/>
      <c r="CX754" s="87"/>
      <c r="CY754" s="88"/>
      <c r="CZ754" s="86"/>
      <c r="DA754" s="87"/>
      <c r="DB754" s="86"/>
      <c r="DC754" s="86"/>
      <c r="DD754" s="86"/>
      <c r="DE754" s="86"/>
      <c r="DF754" s="89"/>
    </row>
    <row r="755" spans="32:110" x14ac:dyDescent="0.2">
      <c r="AF755" s="86"/>
      <c r="AH755" s="86"/>
      <c r="AJ755" s="86"/>
      <c r="AL755" s="86"/>
      <c r="AN755" s="86"/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Q755" s="86"/>
      <c r="BR755" s="86"/>
      <c r="BS755" s="86"/>
      <c r="BU755" s="86"/>
      <c r="BV755" s="86"/>
      <c r="BW755" s="86"/>
      <c r="BX755" s="86"/>
      <c r="BZ755" s="86"/>
      <c r="CA755" s="86"/>
      <c r="CB755" s="86"/>
      <c r="CC755" s="86"/>
      <c r="CD755" s="86"/>
      <c r="CF755" s="86"/>
      <c r="CG755" s="86"/>
      <c r="CH755" s="86"/>
      <c r="CI755" s="86"/>
      <c r="CK755" s="86"/>
      <c r="CL755" s="86"/>
      <c r="CM755" s="86"/>
      <c r="CN755" s="86"/>
      <c r="CP755" s="86"/>
      <c r="CQ755" s="86"/>
      <c r="CR755" s="86"/>
      <c r="CS755" s="86"/>
      <c r="CU755" s="87"/>
      <c r="CW755" s="86"/>
      <c r="CX755" s="87"/>
      <c r="CY755" s="88"/>
      <c r="CZ755" s="86"/>
      <c r="DA755" s="87"/>
      <c r="DB755" s="86"/>
      <c r="DC755" s="86"/>
      <c r="DD755" s="86"/>
      <c r="DE755" s="86"/>
      <c r="DF755" s="89"/>
    </row>
    <row r="756" spans="32:110" x14ac:dyDescent="0.2">
      <c r="AF756" s="86"/>
      <c r="AH756" s="86"/>
      <c r="AJ756" s="86"/>
      <c r="AL756" s="86"/>
      <c r="AN756" s="86"/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Q756" s="86"/>
      <c r="BR756" s="86"/>
      <c r="BS756" s="86"/>
      <c r="BU756" s="86"/>
      <c r="BV756" s="86"/>
      <c r="BW756" s="86"/>
      <c r="BX756" s="86"/>
      <c r="BZ756" s="86"/>
      <c r="CA756" s="86"/>
      <c r="CB756" s="86"/>
      <c r="CC756" s="86"/>
      <c r="CD756" s="86"/>
      <c r="CF756" s="86"/>
      <c r="CG756" s="86"/>
      <c r="CH756" s="86"/>
      <c r="CI756" s="86"/>
      <c r="CK756" s="86"/>
      <c r="CL756" s="86"/>
      <c r="CM756" s="86"/>
      <c r="CN756" s="86"/>
      <c r="CP756" s="86"/>
      <c r="CQ756" s="86"/>
      <c r="CR756" s="86"/>
      <c r="CS756" s="86"/>
      <c r="CU756" s="87"/>
      <c r="CW756" s="86"/>
      <c r="CX756" s="87"/>
      <c r="CY756" s="88"/>
      <c r="CZ756" s="86"/>
      <c r="DA756" s="87"/>
      <c r="DB756" s="86"/>
      <c r="DC756" s="86"/>
      <c r="DD756" s="86"/>
      <c r="DE756" s="86"/>
      <c r="DF756" s="89"/>
    </row>
    <row r="757" spans="32:110" x14ac:dyDescent="0.2">
      <c r="AF757" s="86"/>
      <c r="AH757" s="86"/>
      <c r="AJ757" s="86"/>
      <c r="AL757" s="86"/>
      <c r="AN757" s="86"/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Q757" s="86"/>
      <c r="BR757" s="86"/>
      <c r="BS757" s="86"/>
      <c r="BU757" s="86"/>
      <c r="BV757" s="86"/>
      <c r="BW757" s="86"/>
      <c r="BX757" s="86"/>
      <c r="BZ757" s="86"/>
      <c r="CA757" s="86"/>
      <c r="CB757" s="86"/>
      <c r="CC757" s="86"/>
      <c r="CD757" s="86"/>
      <c r="CF757" s="86"/>
      <c r="CG757" s="86"/>
      <c r="CH757" s="86"/>
      <c r="CI757" s="86"/>
      <c r="CK757" s="86"/>
      <c r="CL757" s="86"/>
      <c r="CM757" s="86"/>
      <c r="CN757" s="86"/>
      <c r="CP757" s="86"/>
      <c r="CQ757" s="86"/>
      <c r="CR757" s="86"/>
      <c r="CS757" s="86"/>
      <c r="CU757" s="87"/>
      <c r="CW757" s="86"/>
      <c r="CX757" s="87"/>
      <c r="CY757" s="88"/>
      <c r="CZ757" s="86"/>
      <c r="DA757" s="87"/>
      <c r="DB757" s="86"/>
      <c r="DC757" s="86"/>
      <c r="DD757" s="86"/>
      <c r="DE757" s="86"/>
      <c r="DF757" s="89"/>
    </row>
    <row r="758" spans="32:110" x14ac:dyDescent="0.2">
      <c r="AF758" s="86"/>
      <c r="AH758" s="86"/>
      <c r="AJ758" s="86"/>
      <c r="AL758" s="86"/>
      <c r="AN758" s="86"/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Q758" s="86"/>
      <c r="BR758" s="86"/>
      <c r="BS758" s="86"/>
      <c r="BU758" s="86"/>
      <c r="BV758" s="86"/>
      <c r="BW758" s="86"/>
      <c r="BX758" s="86"/>
      <c r="BZ758" s="86"/>
      <c r="CA758" s="86"/>
      <c r="CB758" s="86"/>
      <c r="CC758" s="86"/>
      <c r="CD758" s="86"/>
      <c r="CF758" s="86"/>
      <c r="CG758" s="86"/>
      <c r="CH758" s="86"/>
      <c r="CI758" s="86"/>
      <c r="CK758" s="86"/>
      <c r="CL758" s="86"/>
      <c r="CM758" s="86"/>
      <c r="CN758" s="86"/>
      <c r="CP758" s="86"/>
      <c r="CQ758" s="86"/>
      <c r="CR758" s="86"/>
      <c r="CS758" s="86"/>
      <c r="CU758" s="87"/>
      <c r="CW758" s="86"/>
      <c r="CX758" s="87"/>
      <c r="CY758" s="88"/>
      <c r="CZ758" s="86"/>
      <c r="DA758" s="87"/>
      <c r="DB758" s="86"/>
      <c r="DC758" s="86"/>
      <c r="DD758" s="86"/>
      <c r="DE758" s="86"/>
      <c r="DF758" s="89"/>
    </row>
    <row r="759" spans="32:110" x14ac:dyDescent="0.2">
      <c r="AF759" s="86"/>
      <c r="AH759" s="86"/>
      <c r="AJ759" s="86"/>
      <c r="AL759" s="86"/>
      <c r="AN759" s="86"/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Q759" s="86"/>
      <c r="BR759" s="86"/>
      <c r="BS759" s="86"/>
      <c r="BU759" s="86"/>
      <c r="BV759" s="86"/>
      <c r="BW759" s="86"/>
      <c r="BX759" s="86"/>
      <c r="BZ759" s="86"/>
      <c r="CA759" s="86"/>
      <c r="CB759" s="86"/>
      <c r="CC759" s="86"/>
      <c r="CD759" s="86"/>
      <c r="CF759" s="86"/>
      <c r="CG759" s="86"/>
      <c r="CH759" s="86"/>
      <c r="CI759" s="86"/>
      <c r="CK759" s="86"/>
      <c r="CL759" s="86"/>
      <c r="CM759" s="86"/>
      <c r="CN759" s="86"/>
      <c r="CP759" s="86"/>
      <c r="CQ759" s="86"/>
      <c r="CR759" s="86"/>
      <c r="CS759" s="86"/>
      <c r="CU759" s="87"/>
      <c r="CW759" s="86"/>
      <c r="CX759" s="87"/>
      <c r="CY759" s="88"/>
      <c r="CZ759" s="86"/>
      <c r="DA759" s="87"/>
      <c r="DB759" s="86"/>
      <c r="DC759" s="86"/>
      <c r="DD759" s="86"/>
      <c r="DE759" s="86"/>
      <c r="DF759" s="89"/>
    </row>
    <row r="760" spans="32:110" x14ac:dyDescent="0.2">
      <c r="AF760" s="86"/>
      <c r="AH760" s="86"/>
      <c r="AJ760" s="86"/>
      <c r="AL760" s="86"/>
      <c r="AN760" s="86"/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Q760" s="86"/>
      <c r="BR760" s="86"/>
      <c r="BS760" s="86"/>
      <c r="BU760" s="86"/>
      <c r="BV760" s="86"/>
      <c r="BW760" s="86"/>
      <c r="BX760" s="86"/>
      <c r="BZ760" s="86"/>
      <c r="CA760" s="86"/>
      <c r="CB760" s="86"/>
      <c r="CC760" s="86"/>
      <c r="CD760" s="86"/>
      <c r="CF760" s="86"/>
      <c r="CG760" s="86"/>
      <c r="CH760" s="86"/>
      <c r="CI760" s="86"/>
      <c r="CK760" s="86"/>
      <c r="CL760" s="86"/>
      <c r="CM760" s="86"/>
      <c r="CN760" s="86"/>
      <c r="CP760" s="86"/>
      <c r="CQ760" s="86"/>
      <c r="CR760" s="86"/>
      <c r="CS760" s="86"/>
      <c r="CU760" s="87"/>
      <c r="CW760" s="86"/>
      <c r="CX760" s="87"/>
      <c r="CY760" s="88"/>
      <c r="CZ760" s="86"/>
      <c r="DA760" s="87"/>
      <c r="DB760" s="86"/>
      <c r="DC760" s="86"/>
      <c r="DD760" s="86"/>
      <c r="DE760" s="86"/>
      <c r="DF760" s="89"/>
    </row>
    <row r="761" spans="32:110" x14ac:dyDescent="0.2">
      <c r="AF761" s="86"/>
      <c r="AH761" s="86"/>
      <c r="AJ761" s="86"/>
      <c r="AL761" s="86"/>
      <c r="AN761" s="86"/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Q761" s="86"/>
      <c r="BR761" s="86"/>
      <c r="BS761" s="86"/>
      <c r="BU761" s="86"/>
      <c r="BV761" s="86"/>
      <c r="BW761" s="86"/>
      <c r="BX761" s="86"/>
      <c r="BZ761" s="86"/>
      <c r="CA761" s="86"/>
      <c r="CB761" s="86"/>
      <c r="CC761" s="86"/>
      <c r="CD761" s="86"/>
      <c r="CF761" s="86"/>
      <c r="CG761" s="86"/>
      <c r="CH761" s="86"/>
      <c r="CI761" s="86"/>
      <c r="CK761" s="86"/>
      <c r="CL761" s="86"/>
      <c r="CM761" s="86"/>
      <c r="CN761" s="86"/>
      <c r="CP761" s="86"/>
      <c r="CQ761" s="86"/>
      <c r="CR761" s="86"/>
      <c r="CS761" s="86"/>
      <c r="CU761" s="87"/>
      <c r="CW761" s="86"/>
      <c r="CX761" s="87"/>
      <c r="CY761" s="88"/>
      <c r="CZ761" s="86"/>
      <c r="DA761" s="87"/>
      <c r="DB761" s="86"/>
      <c r="DC761" s="86"/>
      <c r="DD761" s="86"/>
      <c r="DE761" s="86"/>
      <c r="DF761" s="89"/>
    </row>
    <row r="762" spans="32:110" x14ac:dyDescent="0.2">
      <c r="AF762" s="86"/>
      <c r="AH762" s="86"/>
      <c r="AJ762" s="86"/>
      <c r="AL762" s="86"/>
      <c r="AN762" s="86"/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Q762" s="86"/>
      <c r="BR762" s="86"/>
      <c r="BS762" s="86"/>
      <c r="BU762" s="86"/>
      <c r="BV762" s="86"/>
      <c r="BW762" s="86"/>
      <c r="BX762" s="86"/>
      <c r="BZ762" s="86"/>
      <c r="CA762" s="86"/>
      <c r="CB762" s="86"/>
      <c r="CC762" s="86"/>
      <c r="CD762" s="86"/>
      <c r="CF762" s="86"/>
      <c r="CG762" s="86"/>
      <c r="CH762" s="86"/>
      <c r="CI762" s="86"/>
      <c r="CK762" s="86"/>
      <c r="CL762" s="86"/>
      <c r="CM762" s="86"/>
      <c r="CN762" s="86"/>
      <c r="CP762" s="86"/>
      <c r="CQ762" s="86"/>
      <c r="CR762" s="86"/>
      <c r="CS762" s="86"/>
      <c r="CU762" s="87"/>
      <c r="CW762" s="86"/>
      <c r="CX762" s="87"/>
      <c r="CY762" s="88"/>
      <c r="CZ762" s="86"/>
      <c r="DA762" s="87"/>
      <c r="DB762" s="86"/>
      <c r="DC762" s="86"/>
      <c r="DD762" s="86"/>
      <c r="DE762" s="86"/>
      <c r="DF762" s="89"/>
    </row>
    <row r="763" spans="32:110" x14ac:dyDescent="0.2">
      <c r="AF763" s="86"/>
      <c r="AH763" s="86"/>
      <c r="AJ763" s="86"/>
      <c r="AL763" s="86"/>
      <c r="AN763" s="86"/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Q763" s="86"/>
      <c r="BR763" s="86"/>
      <c r="BS763" s="86"/>
      <c r="BU763" s="86"/>
      <c r="BV763" s="86"/>
      <c r="BW763" s="86"/>
      <c r="BX763" s="86"/>
      <c r="BZ763" s="86"/>
      <c r="CA763" s="86"/>
      <c r="CB763" s="86"/>
      <c r="CC763" s="86"/>
      <c r="CD763" s="86"/>
      <c r="CF763" s="86"/>
      <c r="CG763" s="86"/>
      <c r="CH763" s="86"/>
      <c r="CI763" s="86"/>
      <c r="CK763" s="86"/>
      <c r="CL763" s="86"/>
      <c r="CM763" s="86"/>
      <c r="CN763" s="86"/>
      <c r="CP763" s="86"/>
      <c r="CQ763" s="86"/>
      <c r="CR763" s="86"/>
      <c r="CS763" s="86"/>
      <c r="CU763" s="87"/>
      <c r="CW763" s="86"/>
      <c r="CX763" s="87"/>
      <c r="CY763" s="88"/>
      <c r="CZ763" s="86"/>
      <c r="DA763" s="87"/>
      <c r="DB763" s="86"/>
      <c r="DC763" s="86"/>
      <c r="DD763" s="86"/>
      <c r="DE763" s="86"/>
      <c r="DF763" s="89"/>
    </row>
    <row r="764" spans="32:110" x14ac:dyDescent="0.2">
      <c r="AF764" s="86"/>
      <c r="AH764" s="86"/>
      <c r="AJ764" s="86"/>
      <c r="AL764" s="86"/>
      <c r="AN764" s="86"/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Q764" s="86"/>
      <c r="BR764" s="86"/>
      <c r="BS764" s="86"/>
      <c r="BU764" s="86"/>
      <c r="BV764" s="86"/>
      <c r="BW764" s="86"/>
      <c r="BX764" s="86"/>
      <c r="BZ764" s="86"/>
      <c r="CA764" s="86"/>
      <c r="CB764" s="86"/>
      <c r="CC764" s="86"/>
      <c r="CD764" s="86"/>
      <c r="CF764" s="86"/>
      <c r="CG764" s="86"/>
      <c r="CH764" s="86"/>
      <c r="CI764" s="86"/>
      <c r="CK764" s="86"/>
      <c r="CL764" s="86"/>
      <c r="CM764" s="86"/>
      <c r="CN764" s="86"/>
      <c r="CP764" s="86"/>
      <c r="CQ764" s="86"/>
      <c r="CR764" s="86"/>
      <c r="CS764" s="86"/>
      <c r="CU764" s="87"/>
      <c r="CW764" s="86"/>
      <c r="CX764" s="87"/>
      <c r="CY764" s="88"/>
      <c r="CZ764" s="86"/>
      <c r="DA764" s="87"/>
      <c r="DB764" s="86"/>
      <c r="DC764" s="86"/>
      <c r="DD764" s="86"/>
      <c r="DE764" s="86"/>
      <c r="DF764" s="89"/>
    </row>
    <row r="765" spans="32:110" x14ac:dyDescent="0.2">
      <c r="AF765" s="86"/>
      <c r="AH765" s="86"/>
      <c r="AJ765" s="86"/>
      <c r="AL765" s="86"/>
      <c r="AN765" s="86"/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Q765" s="86"/>
      <c r="BR765" s="86"/>
      <c r="BS765" s="86"/>
      <c r="BU765" s="86"/>
      <c r="BV765" s="86"/>
      <c r="BW765" s="86"/>
      <c r="BX765" s="86"/>
      <c r="BZ765" s="86"/>
      <c r="CA765" s="86"/>
      <c r="CB765" s="86"/>
      <c r="CC765" s="86"/>
      <c r="CD765" s="86"/>
      <c r="CF765" s="86"/>
      <c r="CG765" s="86"/>
      <c r="CH765" s="86"/>
      <c r="CI765" s="86"/>
      <c r="CK765" s="86"/>
      <c r="CL765" s="86"/>
      <c r="CM765" s="86"/>
      <c r="CN765" s="86"/>
      <c r="CP765" s="86"/>
      <c r="CQ765" s="86"/>
      <c r="CR765" s="86"/>
      <c r="CS765" s="86"/>
      <c r="CU765" s="87"/>
      <c r="CW765" s="86"/>
      <c r="CX765" s="87"/>
      <c r="CY765" s="88"/>
      <c r="CZ765" s="86"/>
      <c r="DA765" s="87"/>
      <c r="DB765" s="86"/>
      <c r="DC765" s="86"/>
      <c r="DD765" s="86"/>
      <c r="DE765" s="86"/>
      <c r="DF765" s="89"/>
    </row>
    <row r="766" spans="32:110" x14ac:dyDescent="0.2">
      <c r="AF766" s="86"/>
      <c r="AH766" s="86"/>
      <c r="AJ766" s="86"/>
      <c r="AL766" s="86"/>
      <c r="AN766" s="86"/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Q766" s="86"/>
      <c r="BR766" s="86"/>
      <c r="BS766" s="86"/>
      <c r="BU766" s="86"/>
      <c r="BV766" s="86"/>
      <c r="BW766" s="86"/>
      <c r="BX766" s="86"/>
      <c r="BZ766" s="86"/>
      <c r="CA766" s="86"/>
      <c r="CB766" s="86"/>
      <c r="CC766" s="86"/>
      <c r="CD766" s="86"/>
      <c r="CF766" s="86"/>
      <c r="CG766" s="86"/>
      <c r="CH766" s="86"/>
      <c r="CI766" s="86"/>
      <c r="CK766" s="86"/>
      <c r="CL766" s="86"/>
      <c r="CM766" s="86"/>
      <c r="CN766" s="86"/>
      <c r="CP766" s="86"/>
      <c r="CQ766" s="86"/>
      <c r="CR766" s="86"/>
      <c r="CS766" s="86"/>
      <c r="CU766" s="87"/>
      <c r="CW766" s="86"/>
      <c r="CX766" s="87"/>
      <c r="CY766" s="88"/>
      <c r="CZ766" s="86"/>
      <c r="DA766" s="87"/>
      <c r="DB766" s="86"/>
      <c r="DC766" s="86"/>
      <c r="DD766" s="86"/>
      <c r="DE766" s="86"/>
      <c r="DF766" s="89"/>
    </row>
    <row r="767" spans="32:110" x14ac:dyDescent="0.2">
      <c r="AF767" s="86"/>
      <c r="AH767" s="86"/>
      <c r="AJ767" s="86"/>
      <c r="AL767" s="86"/>
      <c r="AN767" s="86"/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Q767" s="86"/>
      <c r="BR767" s="86"/>
      <c r="BS767" s="86"/>
      <c r="BU767" s="86"/>
      <c r="BV767" s="86"/>
      <c r="BW767" s="86"/>
      <c r="BX767" s="86"/>
      <c r="BZ767" s="86"/>
      <c r="CA767" s="86"/>
      <c r="CB767" s="86"/>
      <c r="CC767" s="86"/>
      <c r="CD767" s="86"/>
      <c r="CF767" s="86"/>
      <c r="CG767" s="86"/>
      <c r="CH767" s="86"/>
      <c r="CI767" s="86"/>
      <c r="CK767" s="86"/>
      <c r="CL767" s="86"/>
      <c r="CM767" s="86"/>
      <c r="CN767" s="86"/>
      <c r="CP767" s="86"/>
      <c r="CQ767" s="86"/>
      <c r="CR767" s="86"/>
      <c r="CS767" s="86"/>
      <c r="CU767" s="87"/>
      <c r="CW767" s="86"/>
      <c r="CX767" s="87"/>
      <c r="CY767" s="88"/>
      <c r="CZ767" s="86"/>
      <c r="DA767" s="87"/>
      <c r="DB767" s="86"/>
      <c r="DC767" s="86"/>
      <c r="DD767" s="86"/>
      <c r="DE767" s="86"/>
      <c r="DF767" s="89"/>
    </row>
    <row r="768" spans="32:110" x14ac:dyDescent="0.2">
      <c r="AF768" s="86"/>
      <c r="AH768" s="86"/>
      <c r="AJ768" s="86"/>
      <c r="AL768" s="86"/>
      <c r="AN768" s="86"/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Q768" s="86"/>
      <c r="BR768" s="86"/>
      <c r="BS768" s="86"/>
      <c r="BU768" s="86"/>
      <c r="BV768" s="86"/>
      <c r="BW768" s="86"/>
      <c r="BX768" s="86"/>
      <c r="BZ768" s="86"/>
      <c r="CA768" s="86"/>
      <c r="CB768" s="86"/>
      <c r="CC768" s="86"/>
      <c r="CD768" s="86"/>
      <c r="CF768" s="86"/>
      <c r="CG768" s="86"/>
      <c r="CH768" s="86"/>
      <c r="CI768" s="86"/>
      <c r="CK768" s="86"/>
      <c r="CL768" s="86"/>
      <c r="CM768" s="86"/>
      <c r="CN768" s="86"/>
      <c r="CP768" s="86"/>
      <c r="CQ768" s="86"/>
      <c r="CR768" s="86"/>
      <c r="CS768" s="86"/>
      <c r="CU768" s="87"/>
      <c r="CW768" s="86"/>
      <c r="CX768" s="87"/>
      <c r="CY768" s="88"/>
      <c r="CZ768" s="86"/>
      <c r="DA768" s="87"/>
      <c r="DB768" s="86"/>
      <c r="DC768" s="86"/>
      <c r="DD768" s="86"/>
      <c r="DE768" s="86"/>
      <c r="DF768" s="89"/>
    </row>
    <row r="769" spans="32:110" x14ac:dyDescent="0.2">
      <c r="AF769" s="86"/>
      <c r="AH769" s="86"/>
      <c r="AJ769" s="86"/>
      <c r="AL769" s="86"/>
      <c r="AN769" s="86"/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Q769" s="86"/>
      <c r="BR769" s="86"/>
      <c r="BS769" s="86"/>
      <c r="BU769" s="86"/>
      <c r="BV769" s="86"/>
      <c r="BW769" s="86"/>
      <c r="BX769" s="86"/>
      <c r="BZ769" s="86"/>
      <c r="CA769" s="86"/>
      <c r="CB769" s="86"/>
      <c r="CC769" s="86"/>
      <c r="CD769" s="86"/>
      <c r="CF769" s="86"/>
      <c r="CG769" s="86"/>
      <c r="CH769" s="86"/>
      <c r="CI769" s="86"/>
      <c r="CK769" s="86"/>
      <c r="CL769" s="86"/>
      <c r="CM769" s="86"/>
      <c r="CN769" s="86"/>
      <c r="CP769" s="86"/>
      <c r="CQ769" s="86"/>
      <c r="CR769" s="86"/>
      <c r="CS769" s="86"/>
      <c r="CU769" s="87"/>
      <c r="CW769" s="86"/>
      <c r="CX769" s="87"/>
      <c r="CY769" s="88"/>
      <c r="CZ769" s="86"/>
      <c r="DA769" s="87"/>
      <c r="DB769" s="86"/>
      <c r="DC769" s="86"/>
      <c r="DD769" s="86"/>
      <c r="DE769" s="86"/>
      <c r="DF769" s="89"/>
    </row>
    <row r="770" spans="32:110" x14ac:dyDescent="0.2">
      <c r="AF770" s="86"/>
      <c r="AH770" s="86"/>
      <c r="AJ770" s="86"/>
      <c r="AL770" s="86"/>
      <c r="AN770" s="86"/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Q770" s="86"/>
      <c r="BR770" s="86"/>
      <c r="BS770" s="86"/>
      <c r="BU770" s="86"/>
      <c r="BV770" s="86"/>
      <c r="BW770" s="86"/>
      <c r="BX770" s="86"/>
      <c r="BZ770" s="86"/>
      <c r="CA770" s="86"/>
      <c r="CB770" s="86"/>
      <c r="CC770" s="86"/>
      <c r="CD770" s="86"/>
      <c r="CF770" s="86"/>
      <c r="CG770" s="86"/>
      <c r="CH770" s="86"/>
      <c r="CI770" s="86"/>
      <c r="CK770" s="86"/>
      <c r="CL770" s="86"/>
      <c r="CM770" s="86"/>
      <c r="CN770" s="86"/>
      <c r="CP770" s="86"/>
      <c r="CQ770" s="86"/>
      <c r="CR770" s="86"/>
      <c r="CS770" s="86"/>
      <c r="CU770" s="87"/>
      <c r="CW770" s="86"/>
      <c r="CX770" s="87"/>
      <c r="CY770" s="88"/>
      <c r="CZ770" s="86"/>
      <c r="DA770" s="87"/>
      <c r="DB770" s="86"/>
      <c r="DC770" s="86"/>
      <c r="DD770" s="86"/>
      <c r="DE770" s="86"/>
      <c r="DF770" s="89"/>
    </row>
    <row r="771" spans="32:110" x14ac:dyDescent="0.2">
      <c r="AF771" s="86"/>
      <c r="AH771" s="86"/>
      <c r="AJ771" s="86"/>
      <c r="AL771" s="86"/>
      <c r="AN771" s="86"/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Q771" s="86"/>
      <c r="BR771" s="86"/>
      <c r="BS771" s="86"/>
      <c r="BU771" s="86"/>
      <c r="BV771" s="86"/>
      <c r="BW771" s="86"/>
      <c r="BX771" s="86"/>
      <c r="BZ771" s="86"/>
      <c r="CA771" s="86"/>
      <c r="CB771" s="86"/>
      <c r="CC771" s="86"/>
      <c r="CD771" s="86"/>
      <c r="CF771" s="86"/>
      <c r="CG771" s="86"/>
      <c r="CH771" s="86"/>
      <c r="CI771" s="86"/>
      <c r="CK771" s="86"/>
      <c r="CL771" s="86"/>
      <c r="CM771" s="86"/>
      <c r="CN771" s="86"/>
      <c r="CP771" s="86"/>
      <c r="CQ771" s="86"/>
      <c r="CR771" s="86"/>
      <c r="CS771" s="86"/>
      <c r="CU771" s="87"/>
      <c r="CW771" s="86"/>
      <c r="CX771" s="87"/>
      <c r="CY771" s="88"/>
      <c r="CZ771" s="86"/>
      <c r="DA771" s="87"/>
      <c r="DB771" s="86"/>
      <c r="DC771" s="86"/>
      <c r="DD771" s="86"/>
      <c r="DE771" s="86"/>
      <c r="DF771" s="89"/>
    </row>
    <row r="772" spans="32:110" x14ac:dyDescent="0.2">
      <c r="AF772" s="86"/>
      <c r="AH772" s="86"/>
      <c r="AJ772" s="86"/>
      <c r="AL772" s="86"/>
      <c r="AN772" s="86"/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Q772" s="86"/>
      <c r="BR772" s="86"/>
      <c r="BS772" s="86"/>
      <c r="BU772" s="86"/>
      <c r="BV772" s="86"/>
      <c r="BW772" s="86"/>
      <c r="BX772" s="86"/>
      <c r="BZ772" s="86"/>
      <c r="CA772" s="86"/>
      <c r="CB772" s="86"/>
      <c r="CC772" s="86"/>
      <c r="CD772" s="86"/>
      <c r="CF772" s="86"/>
      <c r="CG772" s="86"/>
      <c r="CH772" s="86"/>
      <c r="CI772" s="86"/>
      <c r="CK772" s="86"/>
      <c r="CL772" s="86"/>
      <c r="CM772" s="86"/>
      <c r="CN772" s="86"/>
      <c r="CP772" s="86"/>
      <c r="CQ772" s="86"/>
      <c r="CR772" s="86"/>
      <c r="CS772" s="86"/>
      <c r="CU772" s="87"/>
      <c r="CW772" s="86"/>
      <c r="CX772" s="87"/>
      <c r="CY772" s="88"/>
      <c r="CZ772" s="86"/>
      <c r="DA772" s="87"/>
      <c r="DB772" s="86"/>
      <c r="DC772" s="86"/>
      <c r="DD772" s="86"/>
      <c r="DE772" s="86"/>
      <c r="DF772" s="89"/>
    </row>
    <row r="773" spans="32:110" x14ac:dyDescent="0.2">
      <c r="AF773" s="86"/>
      <c r="AH773" s="86"/>
      <c r="AJ773" s="86"/>
      <c r="AL773" s="86"/>
      <c r="AN773" s="86"/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Q773" s="86"/>
      <c r="BR773" s="86"/>
      <c r="BS773" s="86"/>
      <c r="BU773" s="86"/>
      <c r="BV773" s="86"/>
      <c r="BW773" s="86"/>
      <c r="BX773" s="86"/>
      <c r="BZ773" s="86"/>
      <c r="CA773" s="86"/>
      <c r="CB773" s="86"/>
      <c r="CC773" s="86"/>
      <c r="CD773" s="86"/>
      <c r="CF773" s="86"/>
      <c r="CG773" s="86"/>
      <c r="CH773" s="86"/>
      <c r="CI773" s="86"/>
      <c r="CK773" s="86"/>
      <c r="CL773" s="86"/>
      <c r="CM773" s="86"/>
      <c r="CN773" s="86"/>
      <c r="CP773" s="86"/>
      <c r="CQ773" s="86"/>
      <c r="CR773" s="86"/>
      <c r="CS773" s="86"/>
      <c r="CU773" s="87"/>
      <c r="CW773" s="86"/>
      <c r="CX773" s="87"/>
      <c r="CY773" s="88"/>
      <c r="CZ773" s="86"/>
      <c r="DA773" s="87"/>
      <c r="DB773" s="86"/>
      <c r="DC773" s="86"/>
      <c r="DD773" s="86"/>
      <c r="DE773" s="86"/>
      <c r="DF773" s="89"/>
    </row>
    <row r="774" spans="32:110" x14ac:dyDescent="0.2">
      <c r="AF774" s="86"/>
      <c r="AH774" s="86"/>
      <c r="AJ774" s="86"/>
      <c r="AL774" s="86"/>
      <c r="AN774" s="86"/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Q774" s="86"/>
      <c r="BR774" s="86"/>
      <c r="BS774" s="86"/>
      <c r="BU774" s="86"/>
      <c r="BV774" s="86"/>
      <c r="BW774" s="86"/>
      <c r="BX774" s="86"/>
      <c r="BZ774" s="86"/>
      <c r="CA774" s="86"/>
      <c r="CB774" s="86"/>
      <c r="CC774" s="86"/>
      <c r="CD774" s="86"/>
      <c r="CF774" s="86"/>
      <c r="CG774" s="86"/>
      <c r="CH774" s="86"/>
      <c r="CI774" s="86"/>
      <c r="CK774" s="86"/>
      <c r="CL774" s="86"/>
      <c r="CM774" s="86"/>
      <c r="CN774" s="86"/>
      <c r="CP774" s="86"/>
      <c r="CQ774" s="86"/>
      <c r="CR774" s="86"/>
      <c r="CS774" s="86"/>
      <c r="CU774" s="87"/>
      <c r="CW774" s="86"/>
      <c r="CX774" s="87"/>
      <c r="CY774" s="88"/>
      <c r="CZ774" s="86"/>
      <c r="DA774" s="87"/>
      <c r="DB774" s="86"/>
      <c r="DC774" s="86"/>
      <c r="DD774" s="86"/>
      <c r="DE774" s="86"/>
      <c r="DF774" s="89"/>
    </row>
    <row r="775" spans="32:110" x14ac:dyDescent="0.2">
      <c r="AF775" s="86"/>
      <c r="AH775" s="86"/>
      <c r="AJ775" s="86"/>
      <c r="AL775" s="86"/>
      <c r="AN775" s="86"/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Q775" s="86"/>
      <c r="BR775" s="86"/>
      <c r="BS775" s="86"/>
      <c r="BU775" s="86"/>
      <c r="BV775" s="86"/>
      <c r="BW775" s="86"/>
      <c r="BX775" s="86"/>
      <c r="BZ775" s="86"/>
      <c r="CA775" s="86"/>
      <c r="CB775" s="86"/>
      <c r="CC775" s="86"/>
      <c r="CD775" s="86"/>
      <c r="CF775" s="86"/>
      <c r="CG775" s="86"/>
      <c r="CH775" s="86"/>
      <c r="CI775" s="86"/>
      <c r="CK775" s="86"/>
      <c r="CL775" s="86"/>
      <c r="CM775" s="86"/>
      <c r="CN775" s="86"/>
      <c r="CP775" s="86"/>
      <c r="CQ775" s="86"/>
      <c r="CR775" s="86"/>
      <c r="CS775" s="86"/>
      <c r="CU775" s="87"/>
      <c r="CW775" s="86"/>
      <c r="CX775" s="87"/>
      <c r="CY775" s="88"/>
      <c r="CZ775" s="86"/>
      <c r="DA775" s="87"/>
      <c r="DB775" s="86"/>
      <c r="DC775" s="86"/>
      <c r="DD775" s="86"/>
      <c r="DE775" s="86"/>
      <c r="DF775" s="89"/>
    </row>
    <row r="776" spans="32:110" x14ac:dyDescent="0.2">
      <c r="AF776" s="86"/>
      <c r="AH776" s="86"/>
      <c r="AJ776" s="86"/>
      <c r="AL776" s="86"/>
      <c r="AN776" s="86"/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Q776" s="86"/>
      <c r="BR776" s="86"/>
      <c r="BS776" s="86"/>
      <c r="BU776" s="86"/>
      <c r="BV776" s="86"/>
      <c r="BW776" s="86"/>
      <c r="BX776" s="86"/>
      <c r="BZ776" s="86"/>
      <c r="CA776" s="86"/>
      <c r="CB776" s="86"/>
      <c r="CC776" s="86"/>
      <c r="CD776" s="86"/>
      <c r="CF776" s="86"/>
      <c r="CG776" s="86"/>
      <c r="CH776" s="86"/>
      <c r="CI776" s="86"/>
      <c r="CK776" s="86"/>
      <c r="CL776" s="86"/>
      <c r="CM776" s="86"/>
      <c r="CN776" s="86"/>
      <c r="CP776" s="86"/>
      <c r="CQ776" s="86"/>
      <c r="CR776" s="86"/>
      <c r="CS776" s="86"/>
      <c r="CU776" s="87"/>
      <c r="CW776" s="86"/>
      <c r="CX776" s="87"/>
      <c r="CY776" s="88"/>
      <c r="CZ776" s="86"/>
      <c r="DA776" s="87"/>
      <c r="DB776" s="86"/>
      <c r="DC776" s="86"/>
      <c r="DD776" s="86"/>
      <c r="DE776" s="86"/>
      <c r="DF776" s="89"/>
    </row>
    <row r="777" spans="32:110" x14ac:dyDescent="0.2">
      <c r="AF777" s="86"/>
      <c r="AH777" s="86"/>
      <c r="AJ777" s="86"/>
      <c r="AL777" s="86"/>
      <c r="AN777" s="86"/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Q777" s="86"/>
      <c r="BR777" s="86"/>
      <c r="BS777" s="86"/>
      <c r="BU777" s="86"/>
      <c r="BV777" s="86"/>
      <c r="BW777" s="86"/>
      <c r="BX777" s="86"/>
      <c r="BZ777" s="86"/>
      <c r="CA777" s="86"/>
      <c r="CB777" s="86"/>
      <c r="CC777" s="86"/>
      <c r="CD777" s="86"/>
      <c r="CF777" s="86"/>
      <c r="CG777" s="86"/>
      <c r="CH777" s="86"/>
      <c r="CI777" s="86"/>
      <c r="CK777" s="86"/>
      <c r="CL777" s="86"/>
      <c r="CM777" s="86"/>
      <c r="CN777" s="86"/>
      <c r="CP777" s="86"/>
      <c r="CQ777" s="86"/>
      <c r="CR777" s="86"/>
      <c r="CS777" s="86"/>
      <c r="CU777" s="87"/>
      <c r="CW777" s="86"/>
      <c r="CX777" s="87"/>
      <c r="CY777" s="88"/>
      <c r="CZ777" s="86"/>
      <c r="DA777" s="87"/>
      <c r="DB777" s="86"/>
      <c r="DC777" s="86"/>
      <c r="DD777" s="86"/>
      <c r="DE777" s="86"/>
      <c r="DF777" s="89"/>
    </row>
    <row r="778" spans="32:110" x14ac:dyDescent="0.2">
      <c r="AF778" s="86"/>
      <c r="AH778" s="86"/>
      <c r="AJ778" s="86"/>
      <c r="AL778" s="86"/>
      <c r="AN778" s="86"/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Q778" s="86"/>
      <c r="BR778" s="86"/>
      <c r="BS778" s="86"/>
      <c r="BU778" s="86"/>
      <c r="BV778" s="86"/>
      <c r="BW778" s="86"/>
      <c r="BX778" s="86"/>
      <c r="BZ778" s="86"/>
      <c r="CA778" s="86"/>
      <c r="CB778" s="86"/>
      <c r="CC778" s="86"/>
      <c r="CD778" s="86"/>
      <c r="CF778" s="86"/>
      <c r="CG778" s="86"/>
      <c r="CH778" s="86"/>
      <c r="CI778" s="86"/>
      <c r="CK778" s="86"/>
      <c r="CL778" s="86"/>
      <c r="CM778" s="86"/>
      <c r="CN778" s="86"/>
      <c r="CP778" s="86"/>
      <c r="CQ778" s="86"/>
      <c r="CR778" s="86"/>
      <c r="CS778" s="86"/>
      <c r="CU778" s="87"/>
      <c r="CW778" s="86"/>
      <c r="CX778" s="87"/>
      <c r="CY778" s="88"/>
      <c r="CZ778" s="86"/>
      <c r="DA778" s="87"/>
      <c r="DB778" s="86"/>
      <c r="DC778" s="86"/>
      <c r="DD778" s="86"/>
      <c r="DE778" s="86"/>
      <c r="DF778" s="89"/>
    </row>
    <row r="779" spans="32:110" x14ac:dyDescent="0.2">
      <c r="AF779" s="86"/>
      <c r="AH779" s="86"/>
      <c r="AJ779" s="86"/>
      <c r="AL779" s="86"/>
      <c r="AN779" s="86"/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Q779" s="86"/>
      <c r="BR779" s="86"/>
      <c r="BS779" s="86"/>
      <c r="BU779" s="86"/>
      <c r="BV779" s="86"/>
      <c r="BW779" s="86"/>
      <c r="BX779" s="86"/>
      <c r="BZ779" s="86"/>
      <c r="CA779" s="86"/>
      <c r="CB779" s="86"/>
      <c r="CC779" s="86"/>
      <c r="CD779" s="86"/>
      <c r="CF779" s="86"/>
      <c r="CG779" s="86"/>
      <c r="CH779" s="86"/>
      <c r="CI779" s="86"/>
      <c r="CK779" s="86"/>
      <c r="CL779" s="86"/>
      <c r="CM779" s="86"/>
      <c r="CN779" s="86"/>
      <c r="CP779" s="86"/>
      <c r="CQ779" s="86"/>
      <c r="CR779" s="86"/>
      <c r="CS779" s="86"/>
      <c r="CU779" s="87"/>
      <c r="CW779" s="86"/>
      <c r="CX779" s="87"/>
      <c r="CY779" s="88"/>
      <c r="CZ779" s="86"/>
      <c r="DA779" s="87"/>
      <c r="DB779" s="86"/>
      <c r="DC779" s="86"/>
      <c r="DD779" s="86"/>
      <c r="DE779" s="86"/>
      <c r="DF779" s="89"/>
    </row>
    <row r="780" spans="32:110" x14ac:dyDescent="0.2">
      <c r="AF780" s="86"/>
      <c r="AH780" s="86"/>
      <c r="AJ780" s="86"/>
      <c r="AL780" s="86"/>
      <c r="AN780" s="86"/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Q780" s="86"/>
      <c r="BR780" s="86"/>
      <c r="BS780" s="86"/>
      <c r="BU780" s="86"/>
      <c r="BV780" s="86"/>
      <c r="BW780" s="86"/>
      <c r="BX780" s="86"/>
      <c r="BZ780" s="86"/>
      <c r="CA780" s="86"/>
      <c r="CB780" s="86"/>
      <c r="CC780" s="86"/>
      <c r="CD780" s="86"/>
      <c r="CF780" s="86"/>
      <c r="CG780" s="86"/>
      <c r="CH780" s="86"/>
      <c r="CI780" s="86"/>
      <c r="CK780" s="86"/>
      <c r="CL780" s="86"/>
      <c r="CM780" s="86"/>
      <c r="CN780" s="86"/>
      <c r="CP780" s="86"/>
      <c r="CQ780" s="86"/>
      <c r="CR780" s="86"/>
      <c r="CS780" s="86"/>
      <c r="CU780" s="87"/>
      <c r="CW780" s="86"/>
      <c r="CX780" s="87"/>
      <c r="CY780" s="88"/>
      <c r="CZ780" s="86"/>
      <c r="DA780" s="87"/>
      <c r="DB780" s="86"/>
      <c r="DC780" s="86"/>
      <c r="DD780" s="86"/>
      <c r="DE780" s="86"/>
      <c r="DF780" s="89"/>
    </row>
    <row r="781" spans="32:110" x14ac:dyDescent="0.2">
      <c r="AF781" s="86"/>
      <c r="AH781" s="86"/>
      <c r="AJ781" s="86"/>
      <c r="AL781" s="86"/>
      <c r="AN781" s="86"/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Q781" s="86"/>
      <c r="BR781" s="86"/>
      <c r="BS781" s="86"/>
      <c r="BU781" s="86"/>
      <c r="BV781" s="86"/>
      <c r="BW781" s="86"/>
      <c r="BX781" s="86"/>
      <c r="BZ781" s="86"/>
      <c r="CA781" s="86"/>
      <c r="CB781" s="86"/>
      <c r="CC781" s="86"/>
      <c r="CD781" s="86"/>
      <c r="CF781" s="86"/>
      <c r="CG781" s="86"/>
      <c r="CH781" s="86"/>
      <c r="CI781" s="86"/>
      <c r="CK781" s="86"/>
      <c r="CL781" s="86"/>
      <c r="CM781" s="86"/>
      <c r="CN781" s="86"/>
      <c r="CP781" s="86"/>
      <c r="CQ781" s="86"/>
      <c r="CR781" s="86"/>
      <c r="CS781" s="86"/>
      <c r="CU781" s="87"/>
      <c r="CW781" s="86"/>
      <c r="CX781" s="87"/>
      <c r="CY781" s="88"/>
      <c r="CZ781" s="86"/>
      <c r="DA781" s="87"/>
      <c r="DB781" s="86"/>
      <c r="DC781" s="86"/>
      <c r="DD781" s="86"/>
      <c r="DE781" s="86"/>
      <c r="DF781" s="89"/>
    </row>
    <row r="782" spans="32:110" x14ac:dyDescent="0.2">
      <c r="AF782" s="86"/>
      <c r="AH782" s="86"/>
      <c r="AJ782" s="86"/>
      <c r="AL782" s="86"/>
      <c r="AN782" s="86"/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Q782" s="86"/>
      <c r="BR782" s="86"/>
      <c r="BS782" s="86"/>
      <c r="BU782" s="86"/>
      <c r="BV782" s="86"/>
      <c r="BW782" s="86"/>
      <c r="BX782" s="86"/>
      <c r="BZ782" s="86"/>
      <c r="CA782" s="86"/>
      <c r="CB782" s="86"/>
      <c r="CC782" s="86"/>
      <c r="CD782" s="86"/>
      <c r="CF782" s="86"/>
      <c r="CG782" s="86"/>
      <c r="CH782" s="86"/>
      <c r="CI782" s="86"/>
      <c r="CK782" s="86"/>
      <c r="CL782" s="86"/>
      <c r="CM782" s="86"/>
      <c r="CN782" s="86"/>
      <c r="CP782" s="86"/>
      <c r="CQ782" s="86"/>
      <c r="CR782" s="86"/>
      <c r="CS782" s="86"/>
      <c r="CU782" s="87"/>
      <c r="CW782" s="86"/>
      <c r="CX782" s="87"/>
      <c r="CY782" s="88"/>
      <c r="CZ782" s="86"/>
      <c r="DA782" s="87"/>
      <c r="DB782" s="86"/>
      <c r="DC782" s="86"/>
      <c r="DD782" s="86"/>
      <c r="DE782" s="86"/>
      <c r="DF782" s="89"/>
    </row>
    <row r="783" spans="32:110" x14ac:dyDescent="0.2">
      <c r="AF783" s="86"/>
      <c r="AH783" s="86"/>
      <c r="AJ783" s="86"/>
      <c r="AL783" s="86"/>
      <c r="AN783" s="86"/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Q783" s="86"/>
      <c r="BR783" s="86"/>
      <c r="BS783" s="86"/>
      <c r="BU783" s="86"/>
      <c r="BV783" s="86"/>
      <c r="BW783" s="86"/>
      <c r="BX783" s="86"/>
      <c r="BZ783" s="86"/>
      <c r="CA783" s="86"/>
      <c r="CB783" s="86"/>
      <c r="CC783" s="86"/>
      <c r="CD783" s="86"/>
      <c r="CF783" s="86"/>
      <c r="CG783" s="86"/>
      <c r="CH783" s="86"/>
      <c r="CI783" s="86"/>
      <c r="CK783" s="86"/>
      <c r="CL783" s="86"/>
      <c r="CM783" s="86"/>
      <c r="CN783" s="86"/>
      <c r="CP783" s="86"/>
      <c r="CQ783" s="86"/>
      <c r="CR783" s="86"/>
      <c r="CS783" s="86"/>
      <c r="CU783" s="87"/>
      <c r="CW783" s="86"/>
      <c r="CX783" s="87"/>
      <c r="CY783" s="88"/>
      <c r="CZ783" s="86"/>
      <c r="DA783" s="87"/>
      <c r="DB783" s="86"/>
      <c r="DC783" s="86"/>
      <c r="DD783" s="86"/>
      <c r="DE783" s="86"/>
      <c r="DF783" s="89"/>
    </row>
    <row r="784" spans="32:110" x14ac:dyDescent="0.2">
      <c r="AF784" s="86"/>
      <c r="AH784" s="86"/>
      <c r="AJ784" s="86"/>
      <c r="AL784" s="86"/>
      <c r="AN784" s="86"/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Q784" s="86"/>
      <c r="BR784" s="86"/>
      <c r="BS784" s="86"/>
      <c r="BU784" s="86"/>
      <c r="BV784" s="86"/>
      <c r="BW784" s="86"/>
      <c r="BX784" s="86"/>
      <c r="BZ784" s="86"/>
      <c r="CA784" s="86"/>
      <c r="CB784" s="86"/>
      <c r="CC784" s="86"/>
      <c r="CD784" s="86"/>
      <c r="CF784" s="86"/>
      <c r="CG784" s="86"/>
      <c r="CH784" s="86"/>
      <c r="CI784" s="86"/>
      <c r="CK784" s="86"/>
      <c r="CL784" s="86"/>
      <c r="CM784" s="86"/>
      <c r="CN784" s="86"/>
      <c r="CP784" s="86"/>
      <c r="CQ784" s="86"/>
      <c r="CR784" s="86"/>
      <c r="CS784" s="86"/>
      <c r="CU784" s="87"/>
      <c r="CW784" s="86"/>
      <c r="CX784" s="87"/>
      <c r="CY784" s="88"/>
      <c r="CZ784" s="86"/>
      <c r="DA784" s="87"/>
      <c r="DB784" s="86"/>
      <c r="DC784" s="86"/>
      <c r="DD784" s="86"/>
      <c r="DE784" s="86"/>
      <c r="DF784" s="89"/>
    </row>
    <row r="785" spans="32:110" x14ac:dyDescent="0.2">
      <c r="AF785" s="86"/>
      <c r="AH785" s="86"/>
      <c r="AJ785" s="86"/>
      <c r="AL785" s="86"/>
      <c r="AN785" s="86"/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Q785" s="86"/>
      <c r="BR785" s="86"/>
      <c r="BS785" s="86"/>
      <c r="BU785" s="86"/>
      <c r="BV785" s="86"/>
      <c r="BW785" s="86"/>
      <c r="BX785" s="86"/>
      <c r="BZ785" s="86"/>
      <c r="CA785" s="86"/>
      <c r="CB785" s="86"/>
      <c r="CC785" s="86"/>
      <c r="CD785" s="86"/>
      <c r="CF785" s="86"/>
      <c r="CG785" s="86"/>
      <c r="CH785" s="86"/>
      <c r="CI785" s="86"/>
      <c r="CK785" s="86"/>
      <c r="CL785" s="86"/>
      <c r="CM785" s="86"/>
      <c r="CN785" s="86"/>
      <c r="CP785" s="86"/>
      <c r="CQ785" s="86"/>
      <c r="CR785" s="86"/>
      <c r="CS785" s="86"/>
      <c r="CU785" s="87"/>
      <c r="CW785" s="86"/>
      <c r="CX785" s="87"/>
      <c r="CY785" s="88"/>
      <c r="CZ785" s="86"/>
      <c r="DA785" s="87"/>
      <c r="DB785" s="86"/>
      <c r="DC785" s="86"/>
      <c r="DD785" s="86"/>
      <c r="DE785" s="86"/>
      <c r="DF785" s="89"/>
    </row>
    <row r="786" spans="32:110" x14ac:dyDescent="0.2">
      <c r="AF786" s="86"/>
      <c r="AH786" s="86"/>
      <c r="AJ786" s="86"/>
      <c r="AL786" s="86"/>
      <c r="AN786" s="86"/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Q786" s="86"/>
      <c r="BR786" s="86"/>
      <c r="BS786" s="86"/>
      <c r="BU786" s="86"/>
      <c r="BV786" s="86"/>
      <c r="BW786" s="86"/>
      <c r="BX786" s="86"/>
      <c r="BZ786" s="86"/>
      <c r="CA786" s="86"/>
      <c r="CB786" s="86"/>
      <c r="CC786" s="86"/>
      <c r="CD786" s="86"/>
      <c r="CF786" s="86"/>
      <c r="CG786" s="86"/>
      <c r="CH786" s="86"/>
      <c r="CI786" s="86"/>
      <c r="CK786" s="86"/>
      <c r="CL786" s="86"/>
      <c r="CM786" s="86"/>
      <c r="CN786" s="86"/>
      <c r="CP786" s="86"/>
      <c r="CQ786" s="86"/>
      <c r="CR786" s="86"/>
      <c r="CS786" s="86"/>
      <c r="CU786" s="87"/>
      <c r="CW786" s="86"/>
      <c r="CX786" s="87"/>
      <c r="CY786" s="88"/>
      <c r="CZ786" s="86"/>
      <c r="DA786" s="87"/>
      <c r="DB786" s="86"/>
      <c r="DC786" s="86"/>
      <c r="DD786" s="86"/>
      <c r="DE786" s="86"/>
      <c r="DF786" s="89"/>
    </row>
    <row r="787" spans="32:110" x14ac:dyDescent="0.2">
      <c r="AF787" s="86"/>
      <c r="AH787" s="86"/>
      <c r="AJ787" s="86"/>
      <c r="AL787" s="86"/>
      <c r="AN787" s="86"/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Q787" s="86"/>
      <c r="BR787" s="86"/>
      <c r="BS787" s="86"/>
      <c r="BU787" s="86"/>
      <c r="BV787" s="86"/>
      <c r="BW787" s="86"/>
      <c r="BX787" s="86"/>
      <c r="BZ787" s="86"/>
      <c r="CA787" s="86"/>
      <c r="CB787" s="86"/>
      <c r="CC787" s="86"/>
      <c r="CD787" s="86"/>
      <c r="CF787" s="86"/>
      <c r="CG787" s="86"/>
      <c r="CH787" s="86"/>
      <c r="CI787" s="86"/>
      <c r="CK787" s="86"/>
      <c r="CL787" s="86"/>
      <c r="CM787" s="86"/>
      <c r="CN787" s="86"/>
      <c r="CP787" s="86"/>
      <c r="CQ787" s="86"/>
      <c r="CR787" s="86"/>
      <c r="CS787" s="86"/>
      <c r="CU787" s="87"/>
      <c r="CW787" s="86"/>
      <c r="CX787" s="87"/>
      <c r="CY787" s="88"/>
      <c r="CZ787" s="86"/>
      <c r="DA787" s="87"/>
      <c r="DB787" s="86"/>
      <c r="DC787" s="86"/>
      <c r="DD787" s="86"/>
      <c r="DE787" s="86"/>
      <c r="DF787" s="89"/>
    </row>
    <row r="788" spans="32:110" x14ac:dyDescent="0.2">
      <c r="AF788" s="86"/>
      <c r="AH788" s="86"/>
      <c r="AJ788" s="86"/>
      <c r="AL788" s="86"/>
      <c r="AN788" s="86"/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Q788" s="86"/>
      <c r="BR788" s="86"/>
      <c r="BS788" s="86"/>
      <c r="BU788" s="86"/>
      <c r="BV788" s="86"/>
      <c r="BW788" s="86"/>
      <c r="BX788" s="86"/>
      <c r="BZ788" s="86"/>
      <c r="CA788" s="86"/>
      <c r="CB788" s="86"/>
      <c r="CC788" s="86"/>
      <c r="CD788" s="86"/>
      <c r="CF788" s="86"/>
      <c r="CG788" s="86"/>
      <c r="CH788" s="86"/>
      <c r="CI788" s="86"/>
      <c r="CK788" s="86"/>
      <c r="CL788" s="86"/>
      <c r="CM788" s="86"/>
      <c r="CN788" s="86"/>
      <c r="CP788" s="86"/>
      <c r="CQ788" s="86"/>
      <c r="CR788" s="86"/>
      <c r="CS788" s="86"/>
      <c r="CU788" s="87"/>
      <c r="CW788" s="86"/>
      <c r="CX788" s="87"/>
      <c r="CY788" s="88"/>
      <c r="CZ788" s="86"/>
      <c r="DA788" s="87"/>
      <c r="DB788" s="86"/>
      <c r="DC788" s="86"/>
      <c r="DD788" s="86"/>
      <c r="DE788" s="86"/>
      <c r="DF788" s="89"/>
    </row>
    <row r="789" spans="32:110" x14ac:dyDescent="0.2">
      <c r="AF789" s="86"/>
      <c r="AH789" s="86"/>
      <c r="AJ789" s="86"/>
      <c r="AL789" s="86"/>
      <c r="AN789" s="86"/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Q789" s="86"/>
      <c r="BR789" s="86"/>
      <c r="BS789" s="86"/>
      <c r="BU789" s="86"/>
      <c r="BV789" s="86"/>
      <c r="BW789" s="86"/>
      <c r="BX789" s="86"/>
      <c r="BZ789" s="86"/>
      <c r="CA789" s="86"/>
      <c r="CB789" s="86"/>
      <c r="CC789" s="86"/>
      <c r="CD789" s="86"/>
      <c r="CF789" s="86"/>
      <c r="CG789" s="86"/>
      <c r="CH789" s="86"/>
      <c r="CI789" s="86"/>
      <c r="CK789" s="86"/>
      <c r="CL789" s="86"/>
      <c r="CM789" s="86"/>
      <c r="CN789" s="86"/>
      <c r="CP789" s="86"/>
      <c r="CQ789" s="86"/>
      <c r="CR789" s="86"/>
      <c r="CS789" s="86"/>
      <c r="CU789" s="87"/>
      <c r="CW789" s="86"/>
      <c r="CX789" s="87"/>
      <c r="CY789" s="88"/>
      <c r="CZ789" s="86"/>
      <c r="DA789" s="87"/>
      <c r="DB789" s="86"/>
      <c r="DC789" s="86"/>
      <c r="DD789" s="86"/>
      <c r="DE789" s="86"/>
      <c r="DF789" s="89"/>
    </row>
    <row r="790" spans="32:110" x14ac:dyDescent="0.2">
      <c r="AF790" s="86"/>
      <c r="AH790" s="86"/>
      <c r="AJ790" s="86"/>
      <c r="AL790" s="86"/>
      <c r="AN790" s="86"/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Q790" s="86"/>
      <c r="BR790" s="86"/>
      <c r="BS790" s="86"/>
      <c r="BU790" s="86"/>
      <c r="BV790" s="86"/>
      <c r="BW790" s="86"/>
      <c r="BX790" s="86"/>
      <c r="BZ790" s="86"/>
      <c r="CA790" s="86"/>
      <c r="CB790" s="86"/>
      <c r="CC790" s="86"/>
      <c r="CD790" s="86"/>
      <c r="CF790" s="86"/>
      <c r="CG790" s="86"/>
      <c r="CH790" s="86"/>
      <c r="CI790" s="86"/>
      <c r="CK790" s="86"/>
      <c r="CL790" s="86"/>
      <c r="CM790" s="86"/>
      <c r="CN790" s="86"/>
      <c r="CP790" s="86"/>
      <c r="CQ790" s="86"/>
      <c r="CR790" s="86"/>
      <c r="CS790" s="86"/>
      <c r="CU790" s="87"/>
      <c r="CW790" s="86"/>
      <c r="CX790" s="87"/>
      <c r="CY790" s="88"/>
      <c r="CZ790" s="86"/>
      <c r="DA790" s="87"/>
      <c r="DB790" s="86"/>
      <c r="DC790" s="86"/>
      <c r="DD790" s="86"/>
      <c r="DE790" s="86"/>
      <c r="DF790" s="89"/>
    </row>
    <row r="791" spans="32:110" x14ac:dyDescent="0.2">
      <c r="AF791" s="86"/>
      <c r="AH791" s="86"/>
      <c r="AJ791" s="86"/>
      <c r="AL791" s="86"/>
      <c r="AN791" s="86"/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Q791" s="86"/>
      <c r="BR791" s="86"/>
      <c r="BS791" s="86"/>
      <c r="BU791" s="86"/>
      <c r="BV791" s="86"/>
      <c r="BW791" s="86"/>
      <c r="BX791" s="86"/>
      <c r="BZ791" s="86"/>
      <c r="CA791" s="86"/>
      <c r="CB791" s="86"/>
      <c r="CC791" s="86"/>
      <c r="CD791" s="86"/>
      <c r="CF791" s="86"/>
      <c r="CG791" s="86"/>
      <c r="CH791" s="86"/>
      <c r="CI791" s="86"/>
      <c r="CK791" s="86"/>
      <c r="CL791" s="86"/>
      <c r="CM791" s="86"/>
      <c r="CN791" s="86"/>
      <c r="CP791" s="86"/>
      <c r="CQ791" s="86"/>
      <c r="CR791" s="86"/>
      <c r="CS791" s="86"/>
      <c r="CU791" s="87"/>
      <c r="CW791" s="86"/>
      <c r="CX791" s="87"/>
      <c r="CY791" s="88"/>
      <c r="CZ791" s="86"/>
      <c r="DA791" s="87"/>
      <c r="DB791" s="86"/>
      <c r="DC791" s="86"/>
      <c r="DD791" s="86"/>
      <c r="DE791" s="86"/>
      <c r="DF791" s="89"/>
    </row>
    <row r="792" spans="32:110" x14ac:dyDescent="0.2">
      <c r="AF792" s="86"/>
      <c r="AH792" s="86"/>
      <c r="AJ792" s="86"/>
      <c r="AL792" s="86"/>
      <c r="AN792" s="86"/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Q792" s="86"/>
      <c r="BR792" s="86"/>
      <c r="BS792" s="86"/>
      <c r="BU792" s="86"/>
      <c r="BV792" s="86"/>
      <c r="BW792" s="86"/>
      <c r="BX792" s="86"/>
      <c r="BZ792" s="86"/>
      <c r="CA792" s="86"/>
      <c r="CB792" s="86"/>
      <c r="CC792" s="86"/>
      <c r="CD792" s="86"/>
      <c r="CF792" s="86"/>
      <c r="CG792" s="86"/>
      <c r="CH792" s="86"/>
      <c r="CI792" s="86"/>
      <c r="CK792" s="86"/>
      <c r="CL792" s="86"/>
      <c r="CM792" s="86"/>
      <c r="CN792" s="86"/>
      <c r="CP792" s="86"/>
      <c r="CQ792" s="86"/>
      <c r="CR792" s="86"/>
      <c r="CS792" s="86"/>
      <c r="CU792" s="87"/>
      <c r="CW792" s="86"/>
      <c r="CX792" s="87"/>
      <c r="CY792" s="88"/>
      <c r="CZ792" s="86"/>
      <c r="DA792" s="87"/>
      <c r="DB792" s="86"/>
      <c r="DC792" s="86"/>
      <c r="DD792" s="86"/>
      <c r="DE792" s="86"/>
      <c r="DF792" s="89"/>
    </row>
    <row r="793" spans="32:110" x14ac:dyDescent="0.2">
      <c r="AF793" s="86"/>
      <c r="AH793" s="86"/>
      <c r="AJ793" s="86"/>
      <c r="AL793" s="86"/>
      <c r="AN793" s="86"/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Q793" s="86"/>
      <c r="BR793" s="86"/>
      <c r="BS793" s="86"/>
      <c r="BU793" s="86"/>
      <c r="BV793" s="86"/>
      <c r="BW793" s="86"/>
      <c r="BX793" s="86"/>
      <c r="BZ793" s="86"/>
      <c r="CA793" s="86"/>
      <c r="CB793" s="86"/>
      <c r="CC793" s="86"/>
      <c r="CD793" s="86"/>
      <c r="CF793" s="86"/>
      <c r="CG793" s="86"/>
      <c r="CH793" s="86"/>
      <c r="CI793" s="86"/>
      <c r="CK793" s="86"/>
      <c r="CL793" s="86"/>
      <c r="CM793" s="86"/>
      <c r="CN793" s="86"/>
      <c r="CP793" s="86"/>
      <c r="CQ793" s="86"/>
      <c r="CR793" s="86"/>
      <c r="CS793" s="86"/>
      <c r="CU793" s="87"/>
      <c r="CW793" s="86"/>
      <c r="CX793" s="87"/>
      <c r="CY793" s="88"/>
      <c r="CZ793" s="86"/>
      <c r="DA793" s="87"/>
      <c r="DB793" s="86"/>
      <c r="DC793" s="86"/>
      <c r="DD793" s="86"/>
      <c r="DE793" s="86"/>
      <c r="DF793" s="89"/>
    </row>
    <row r="794" spans="32:110" x14ac:dyDescent="0.2">
      <c r="AF794" s="86"/>
      <c r="AH794" s="86"/>
      <c r="AJ794" s="86"/>
      <c r="AL794" s="86"/>
      <c r="AN794" s="86"/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Q794" s="86"/>
      <c r="BR794" s="86"/>
      <c r="BS794" s="86"/>
      <c r="BU794" s="86"/>
      <c r="BV794" s="86"/>
      <c r="BW794" s="86"/>
      <c r="BX794" s="86"/>
      <c r="BZ794" s="86"/>
      <c r="CA794" s="86"/>
      <c r="CB794" s="86"/>
      <c r="CC794" s="86"/>
      <c r="CD794" s="86"/>
      <c r="CF794" s="86"/>
      <c r="CG794" s="86"/>
      <c r="CH794" s="86"/>
      <c r="CI794" s="86"/>
      <c r="CK794" s="86"/>
      <c r="CL794" s="86"/>
      <c r="CM794" s="86"/>
      <c r="CN794" s="86"/>
      <c r="CP794" s="86"/>
      <c r="CQ794" s="86"/>
      <c r="CR794" s="86"/>
      <c r="CS794" s="86"/>
      <c r="CU794" s="87"/>
      <c r="CW794" s="86"/>
      <c r="CX794" s="87"/>
      <c r="CY794" s="88"/>
      <c r="CZ794" s="86"/>
      <c r="DA794" s="87"/>
      <c r="DB794" s="86"/>
      <c r="DC794" s="86"/>
      <c r="DD794" s="86"/>
      <c r="DE794" s="86"/>
      <c r="DF794" s="89"/>
    </row>
    <row r="795" spans="32:110" x14ac:dyDescent="0.2">
      <c r="AF795" s="86"/>
      <c r="AH795" s="86"/>
      <c r="AJ795" s="86"/>
      <c r="AL795" s="86"/>
      <c r="AN795" s="86"/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Q795" s="86"/>
      <c r="BR795" s="86"/>
      <c r="BS795" s="86"/>
      <c r="BU795" s="86"/>
      <c r="BV795" s="86"/>
      <c r="BW795" s="86"/>
      <c r="BX795" s="86"/>
      <c r="BZ795" s="86"/>
      <c r="CA795" s="86"/>
      <c r="CB795" s="86"/>
      <c r="CC795" s="86"/>
      <c r="CD795" s="86"/>
      <c r="CF795" s="86"/>
      <c r="CG795" s="86"/>
      <c r="CH795" s="86"/>
      <c r="CI795" s="86"/>
      <c r="CK795" s="86"/>
      <c r="CL795" s="86"/>
      <c r="CM795" s="86"/>
      <c r="CN795" s="86"/>
      <c r="CP795" s="86"/>
      <c r="CQ795" s="86"/>
      <c r="CR795" s="86"/>
      <c r="CS795" s="86"/>
      <c r="CU795" s="87"/>
      <c r="CW795" s="86"/>
      <c r="CX795" s="87"/>
      <c r="CY795" s="88"/>
      <c r="CZ795" s="86"/>
      <c r="DA795" s="87"/>
      <c r="DB795" s="86"/>
      <c r="DC795" s="86"/>
      <c r="DD795" s="86"/>
      <c r="DE795" s="86"/>
      <c r="DF795" s="89"/>
    </row>
    <row r="796" spans="32:110" x14ac:dyDescent="0.2">
      <c r="AF796" s="86"/>
      <c r="AH796" s="86"/>
      <c r="AJ796" s="86"/>
      <c r="AL796" s="86"/>
      <c r="AN796" s="86"/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Q796" s="86"/>
      <c r="BR796" s="86"/>
      <c r="BS796" s="86"/>
      <c r="BU796" s="86"/>
      <c r="BV796" s="86"/>
      <c r="BW796" s="86"/>
      <c r="BX796" s="86"/>
      <c r="BZ796" s="86"/>
      <c r="CA796" s="86"/>
      <c r="CB796" s="86"/>
      <c r="CC796" s="86"/>
      <c r="CD796" s="86"/>
      <c r="CF796" s="86"/>
      <c r="CG796" s="86"/>
      <c r="CH796" s="86"/>
      <c r="CI796" s="86"/>
      <c r="CK796" s="86"/>
      <c r="CL796" s="86"/>
      <c r="CM796" s="86"/>
      <c r="CN796" s="86"/>
      <c r="CP796" s="86"/>
      <c r="CQ796" s="86"/>
      <c r="CR796" s="86"/>
      <c r="CS796" s="86"/>
      <c r="CU796" s="87"/>
      <c r="CW796" s="86"/>
      <c r="CX796" s="87"/>
      <c r="CY796" s="88"/>
      <c r="CZ796" s="86"/>
      <c r="DA796" s="87"/>
      <c r="DB796" s="86"/>
      <c r="DC796" s="86"/>
      <c r="DD796" s="86"/>
      <c r="DE796" s="86"/>
      <c r="DF796" s="89"/>
    </row>
    <row r="797" spans="32:110" x14ac:dyDescent="0.2">
      <c r="AF797" s="86"/>
      <c r="AH797" s="86"/>
      <c r="AJ797" s="86"/>
      <c r="AL797" s="86"/>
      <c r="AN797" s="86"/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Q797" s="86"/>
      <c r="BR797" s="86"/>
      <c r="BS797" s="86"/>
      <c r="BU797" s="86"/>
      <c r="BV797" s="86"/>
      <c r="BW797" s="86"/>
      <c r="BX797" s="86"/>
      <c r="BZ797" s="86"/>
      <c r="CA797" s="86"/>
      <c r="CB797" s="86"/>
      <c r="CC797" s="86"/>
      <c r="CD797" s="86"/>
      <c r="CF797" s="86"/>
      <c r="CG797" s="86"/>
      <c r="CH797" s="86"/>
      <c r="CI797" s="86"/>
      <c r="CK797" s="86"/>
      <c r="CL797" s="86"/>
      <c r="CM797" s="86"/>
      <c r="CN797" s="86"/>
      <c r="CP797" s="86"/>
      <c r="CQ797" s="86"/>
      <c r="CR797" s="86"/>
      <c r="CS797" s="86"/>
      <c r="CU797" s="87"/>
      <c r="CW797" s="86"/>
      <c r="CX797" s="87"/>
      <c r="CY797" s="88"/>
      <c r="CZ797" s="86"/>
      <c r="DA797" s="87"/>
      <c r="DB797" s="86"/>
      <c r="DC797" s="86"/>
      <c r="DD797" s="86"/>
      <c r="DE797" s="86"/>
      <c r="DF797" s="89"/>
    </row>
    <row r="798" spans="32:110" x14ac:dyDescent="0.2">
      <c r="AF798" s="86"/>
      <c r="AH798" s="86"/>
      <c r="AJ798" s="86"/>
      <c r="AL798" s="86"/>
      <c r="AN798" s="86"/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Q798" s="86"/>
      <c r="BR798" s="86"/>
      <c r="BS798" s="86"/>
      <c r="BU798" s="86"/>
      <c r="BV798" s="86"/>
      <c r="BW798" s="86"/>
      <c r="BX798" s="86"/>
      <c r="BZ798" s="86"/>
      <c r="CA798" s="86"/>
      <c r="CB798" s="86"/>
      <c r="CC798" s="86"/>
      <c r="CD798" s="86"/>
      <c r="CF798" s="86"/>
      <c r="CG798" s="86"/>
      <c r="CH798" s="86"/>
      <c r="CI798" s="86"/>
      <c r="CK798" s="86"/>
      <c r="CL798" s="86"/>
      <c r="CM798" s="86"/>
      <c r="CN798" s="86"/>
      <c r="CP798" s="86"/>
      <c r="CQ798" s="86"/>
      <c r="CR798" s="86"/>
      <c r="CS798" s="86"/>
      <c r="CU798" s="87"/>
      <c r="CW798" s="86"/>
      <c r="CX798" s="87"/>
      <c r="CY798" s="88"/>
      <c r="CZ798" s="86"/>
      <c r="DA798" s="87"/>
      <c r="DB798" s="86"/>
      <c r="DC798" s="86"/>
      <c r="DD798" s="86"/>
      <c r="DE798" s="86"/>
      <c r="DF798" s="89"/>
    </row>
    <row r="799" spans="32:110" x14ac:dyDescent="0.2">
      <c r="AF799" s="86"/>
      <c r="AH799" s="86"/>
      <c r="AJ799" s="86"/>
      <c r="AL799" s="86"/>
      <c r="AN799" s="86"/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Q799" s="86"/>
      <c r="BR799" s="86"/>
      <c r="BS799" s="86"/>
      <c r="BU799" s="86"/>
      <c r="BV799" s="86"/>
      <c r="BW799" s="86"/>
      <c r="BX799" s="86"/>
      <c r="BZ799" s="86"/>
      <c r="CA799" s="86"/>
      <c r="CB799" s="86"/>
      <c r="CC799" s="86"/>
      <c r="CD799" s="86"/>
      <c r="CF799" s="86"/>
      <c r="CG799" s="86"/>
      <c r="CH799" s="86"/>
      <c r="CI799" s="86"/>
      <c r="CK799" s="86"/>
      <c r="CL799" s="86"/>
      <c r="CM799" s="86"/>
      <c r="CN799" s="86"/>
      <c r="CP799" s="86"/>
      <c r="CQ799" s="86"/>
      <c r="CR799" s="86"/>
      <c r="CS799" s="86"/>
      <c r="CU799" s="87"/>
      <c r="CW799" s="86"/>
      <c r="CX799" s="87"/>
      <c r="CY799" s="88"/>
      <c r="CZ799" s="86"/>
      <c r="DA799" s="87"/>
      <c r="DB799" s="86"/>
      <c r="DC799" s="86"/>
      <c r="DD799" s="86"/>
      <c r="DE799" s="86"/>
      <c r="DF799" s="89"/>
    </row>
    <row r="800" spans="32:110" x14ac:dyDescent="0.2">
      <c r="AF800" s="86"/>
      <c r="AH800" s="86"/>
      <c r="AJ800" s="86"/>
      <c r="AL800" s="86"/>
      <c r="AN800" s="86"/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Q800" s="86"/>
      <c r="BR800" s="86"/>
      <c r="BS800" s="86"/>
      <c r="BU800" s="86"/>
      <c r="BV800" s="86"/>
      <c r="BW800" s="86"/>
      <c r="BX800" s="86"/>
      <c r="BZ800" s="86"/>
      <c r="CA800" s="86"/>
      <c r="CB800" s="86"/>
      <c r="CC800" s="86"/>
      <c r="CD800" s="86"/>
      <c r="CF800" s="86"/>
      <c r="CG800" s="86"/>
      <c r="CH800" s="86"/>
      <c r="CI800" s="86"/>
      <c r="CK800" s="86"/>
      <c r="CL800" s="86"/>
      <c r="CM800" s="86"/>
      <c r="CN800" s="86"/>
      <c r="CP800" s="86"/>
      <c r="CQ800" s="86"/>
      <c r="CR800" s="86"/>
      <c r="CS800" s="86"/>
      <c r="CU800" s="87"/>
      <c r="CW800" s="86"/>
      <c r="CX800" s="87"/>
      <c r="CY800" s="88"/>
      <c r="CZ800" s="86"/>
      <c r="DA800" s="87"/>
      <c r="DB800" s="86"/>
      <c r="DC800" s="86"/>
      <c r="DD800" s="86"/>
      <c r="DE800" s="86"/>
      <c r="DF800" s="89"/>
    </row>
    <row r="801" spans="32:110" x14ac:dyDescent="0.2">
      <c r="AF801" s="86"/>
      <c r="AH801" s="86"/>
      <c r="AJ801" s="86"/>
      <c r="AL801" s="86"/>
      <c r="AN801" s="86"/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Q801" s="86"/>
      <c r="BR801" s="86"/>
      <c r="BS801" s="86"/>
      <c r="BU801" s="86"/>
      <c r="BV801" s="86"/>
      <c r="BW801" s="86"/>
      <c r="BX801" s="86"/>
      <c r="BZ801" s="86"/>
      <c r="CA801" s="86"/>
      <c r="CB801" s="86"/>
      <c r="CC801" s="86"/>
      <c r="CD801" s="86"/>
      <c r="CF801" s="86"/>
      <c r="CG801" s="86"/>
      <c r="CH801" s="86"/>
      <c r="CI801" s="86"/>
      <c r="CK801" s="86"/>
      <c r="CL801" s="86"/>
      <c r="CM801" s="86"/>
      <c r="CN801" s="86"/>
      <c r="CP801" s="86"/>
      <c r="CQ801" s="86"/>
      <c r="CR801" s="86"/>
      <c r="CS801" s="86"/>
      <c r="CU801" s="87"/>
      <c r="CW801" s="86"/>
      <c r="CX801" s="87"/>
      <c r="CY801" s="88"/>
      <c r="CZ801" s="86"/>
      <c r="DA801" s="87"/>
      <c r="DB801" s="86"/>
      <c r="DC801" s="86"/>
      <c r="DD801" s="86"/>
      <c r="DE801" s="86"/>
      <c r="DF801" s="89"/>
    </row>
    <row r="802" spans="32:110" x14ac:dyDescent="0.2">
      <c r="AF802" s="86"/>
      <c r="AH802" s="86"/>
      <c r="AJ802" s="86"/>
      <c r="AL802" s="86"/>
      <c r="AN802" s="86"/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Q802" s="86"/>
      <c r="BR802" s="86"/>
      <c r="BS802" s="86"/>
      <c r="BU802" s="86"/>
      <c r="BV802" s="86"/>
      <c r="BW802" s="86"/>
      <c r="BX802" s="86"/>
      <c r="BZ802" s="86"/>
      <c r="CA802" s="86"/>
      <c r="CB802" s="86"/>
      <c r="CC802" s="86"/>
      <c r="CD802" s="86"/>
      <c r="CF802" s="86"/>
      <c r="CG802" s="86"/>
      <c r="CH802" s="86"/>
      <c r="CI802" s="86"/>
      <c r="CK802" s="86"/>
      <c r="CL802" s="86"/>
      <c r="CM802" s="86"/>
      <c r="CN802" s="86"/>
      <c r="CP802" s="86"/>
      <c r="CQ802" s="86"/>
      <c r="CR802" s="86"/>
      <c r="CS802" s="86"/>
      <c r="CU802" s="87"/>
      <c r="CW802" s="86"/>
      <c r="CX802" s="87"/>
      <c r="CY802" s="88"/>
      <c r="CZ802" s="86"/>
      <c r="DA802" s="87"/>
      <c r="DB802" s="86"/>
      <c r="DC802" s="86"/>
      <c r="DD802" s="86"/>
      <c r="DE802" s="86"/>
      <c r="DF802" s="89"/>
    </row>
    <row r="803" spans="32:110" x14ac:dyDescent="0.2">
      <c r="AF803" s="86"/>
      <c r="AH803" s="86"/>
      <c r="AJ803" s="86"/>
      <c r="AL803" s="86"/>
      <c r="AN803" s="86"/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Q803" s="86"/>
      <c r="BR803" s="86"/>
      <c r="BS803" s="86"/>
      <c r="BU803" s="86"/>
      <c r="BV803" s="86"/>
      <c r="BW803" s="86"/>
      <c r="BX803" s="86"/>
      <c r="BZ803" s="86"/>
      <c r="CA803" s="86"/>
      <c r="CB803" s="86"/>
      <c r="CC803" s="86"/>
      <c r="CD803" s="86"/>
      <c r="CF803" s="86"/>
      <c r="CG803" s="86"/>
      <c r="CH803" s="86"/>
      <c r="CI803" s="86"/>
      <c r="CK803" s="86"/>
      <c r="CL803" s="86"/>
      <c r="CM803" s="86"/>
      <c r="CN803" s="86"/>
      <c r="CP803" s="86"/>
      <c r="CQ803" s="86"/>
      <c r="CR803" s="86"/>
      <c r="CS803" s="86"/>
      <c r="CU803" s="87"/>
      <c r="CW803" s="86"/>
      <c r="CX803" s="87"/>
      <c r="CY803" s="88"/>
      <c r="CZ803" s="86"/>
      <c r="DA803" s="87"/>
      <c r="DB803" s="86"/>
      <c r="DC803" s="86"/>
      <c r="DD803" s="86"/>
      <c r="DE803" s="86"/>
      <c r="DF803" s="89"/>
    </row>
    <row r="804" spans="32:110" x14ac:dyDescent="0.2">
      <c r="AF804" s="86"/>
      <c r="AH804" s="86"/>
      <c r="AJ804" s="86"/>
      <c r="AL804" s="86"/>
      <c r="AN804" s="86"/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Q804" s="86"/>
      <c r="BR804" s="86"/>
      <c r="BS804" s="86"/>
      <c r="BU804" s="86"/>
      <c r="BV804" s="86"/>
      <c r="BW804" s="86"/>
      <c r="BX804" s="86"/>
      <c r="BZ804" s="86"/>
      <c r="CA804" s="86"/>
      <c r="CB804" s="86"/>
      <c r="CC804" s="86"/>
      <c r="CD804" s="86"/>
      <c r="CF804" s="86"/>
      <c r="CG804" s="86"/>
      <c r="CH804" s="86"/>
      <c r="CI804" s="86"/>
      <c r="CK804" s="86"/>
      <c r="CL804" s="86"/>
      <c r="CM804" s="86"/>
      <c r="CN804" s="86"/>
      <c r="CP804" s="86"/>
      <c r="CQ804" s="86"/>
      <c r="CR804" s="86"/>
      <c r="CS804" s="86"/>
      <c r="CU804" s="87"/>
      <c r="CW804" s="86"/>
      <c r="CX804" s="87"/>
      <c r="CY804" s="88"/>
      <c r="CZ804" s="86"/>
      <c r="DA804" s="87"/>
      <c r="DB804" s="86"/>
      <c r="DC804" s="86"/>
      <c r="DD804" s="86"/>
      <c r="DE804" s="86"/>
      <c r="DF804" s="89"/>
    </row>
    <row r="805" spans="32:110" x14ac:dyDescent="0.2">
      <c r="AF805" s="86"/>
      <c r="AH805" s="86"/>
      <c r="AJ805" s="86"/>
      <c r="AL805" s="86"/>
      <c r="AN805" s="86"/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Q805" s="86"/>
      <c r="BR805" s="86"/>
      <c r="BS805" s="86"/>
      <c r="BU805" s="86"/>
      <c r="BV805" s="86"/>
      <c r="BW805" s="86"/>
      <c r="BX805" s="86"/>
      <c r="BZ805" s="86"/>
      <c r="CA805" s="86"/>
      <c r="CB805" s="86"/>
      <c r="CC805" s="86"/>
      <c r="CD805" s="86"/>
      <c r="CF805" s="86"/>
      <c r="CG805" s="86"/>
      <c r="CH805" s="86"/>
      <c r="CI805" s="86"/>
      <c r="CK805" s="86"/>
      <c r="CL805" s="86"/>
      <c r="CM805" s="86"/>
      <c r="CN805" s="86"/>
      <c r="CP805" s="86"/>
      <c r="CQ805" s="86"/>
      <c r="CR805" s="86"/>
      <c r="CS805" s="86"/>
      <c r="CU805" s="87"/>
      <c r="CW805" s="86"/>
      <c r="CX805" s="87"/>
      <c r="CY805" s="88"/>
      <c r="CZ805" s="86"/>
      <c r="DA805" s="87"/>
      <c r="DB805" s="86"/>
      <c r="DC805" s="86"/>
      <c r="DD805" s="86"/>
      <c r="DE805" s="86"/>
      <c r="DF805" s="89"/>
    </row>
    <row r="806" spans="32:110" x14ac:dyDescent="0.2">
      <c r="AF806" s="86"/>
      <c r="AH806" s="86"/>
      <c r="AJ806" s="86"/>
      <c r="AL806" s="86"/>
      <c r="AN806" s="86"/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Q806" s="86"/>
      <c r="BR806" s="86"/>
      <c r="BS806" s="86"/>
      <c r="BU806" s="86"/>
      <c r="BV806" s="86"/>
      <c r="BW806" s="86"/>
      <c r="BX806" s="86"/>
      <c r="BZ806" s="86"/>
      <c r="CA806" s="86"/>
      <c r="CB806" s="86"/>
      <c r="CC806" s="86"/>
      <c r="CD806" s="86"/>
      <c r="CF806" s="86"/>
      <c r="CG806" s="86"/>
      <c r="CH806" s="86"/>
      <c r="CI806" s="86"/>
      <c r="CK806" s="86"/>
      <c r="CL806" s="86"/>
      <c r="CM806" s="86"/>
      <c r="CN806" s="86"/>
      <c r="CP806" s="86"/>
      <c r="CQ806" s="86"/>
      <c r="CR806" s="86"/>
      <c r="CS806" s="86"/>
      <c r="CU806" s="87"/>
      <c r="CW806" s="86"/>
      <c r="CX806" s="87"/>
      <c r="CY806" s="88"/>
      <c r="CZ806" s="86"/>
      <c r="DA806" s="87"/>
      <c r="DB806" s="86"/>
      <c r="DC806" s="86"/>
      <c r="DD806" s="86"/>
      <c r="DE806" s="86"/>
      <c r="DF806" s="89"/>
    </row>
    <row r="807" spans="32:110" x14ac:dyDescent="0.2">
      <c r="AF807" s="86"/>
      <c r="AH807" s="86"/>
      <c r="AJ807" s="86"/>
      <c r="AL807" s="86"/>
      <c r="AN807" s="86"/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Q807" s="86"/>
      <c r="BR807" s="86"/>
      <c r="BS807" s="86"/>
      <c r="BU807" s="86"/>
      <c r="BV807" s="86"/>
      <c r="BW807" s="86"/>
      <c r="BX807" s="86"/>
      <c r="BZ807" s="86"/>
      <c r="CA807" s="86"/>
      <c r="CB807" s="86"/>
      <c r="CC807" s="86"/>
      <c r="CD807" s="86"/>
      <c r="CF807" s="86"/>
      <c r="CG807" s="86"/>
      <c r="CH807" s="86"/>
      <c r="CI807" s="86"/>
      <c r="CK807" s="86"/>
      <c r="CL807" s="86"/>
      <c r="CM807" s="86"/>
      <c r="CN807" s="86"/>
      <c r="CP807" s="86"/>
      <c r="CQ807" s="86"/>
      <c r="CR807" s="86"/>
      <c r="CS807" s="86"/>
      <c r="CU807" s="87"/>
      <c r="CW807" s="86"/>
      <c r="CX807" s="87"/>
      <c r="CY807" s="88"/>
      <c r="CZ807" s="86"/>
      <c r="DA807" s="87"/>
      <c r="DB807" s="86"/>
      <c r="DC807" s="86"/>
      <c r="DD807" s="86"/>
      <c r="DE807" s="86"/>
      <c r="DF807" s="89"/>
    </row>
    <row r="808" spans="32:110" x14ac:dyDescent="0.2">
      <c r="AF808" s="86"/>
      <c r="AH808" s="86"/>
      <c r="AJ808" s="86"/>
      <c r="AL808" s="86"/>
      <c r="AN808" s="86"/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Q808" s="86"/>
      <c r="BR808" s="86"/>
      <c r="BS808" s="86"/>
      <c r="BU808" s="86"/>
      <c r="BV808" s="86"/>
      <c r="BW808" s="86"/>
      <c r="BX808" s="86"/>
      <c r="BZ808" s="86"/>
      <c r="CA808" s="86"/>
      <c r="CB808" s="86"/>
      <c r="CC808" s="86"/>
      <c r="CD808" s="86"/>
      <c r="CF808" s="86"/>
      <c r="CG808" s="86"/>
      <c r="CH808" s="86"/>
      <c r="CI808" s="86"/>
      <c r="CK808" s="86"/>
      <c r="CL808" s="86"/>
      <c r="CM808" s="86"/>
      <c r="CN808" s="86"/>
      <c r="CP808" s="86"/>
      <c r="CQ808" s="86"/>
      <c r="CR808" s="86"/>
      <c r="CS808" s="86"/>
      <c r="CU808" s="87"/>
      <c r="CW808" s="86"/>
      <c r="CX808" s="87"/>
      <c r="CY808" s="88"/>
      <c r="CZ808" s="86"/>
      <c r="DA808" s="87"/>
      <c r="DB808" s="86"/>
      <c r="DC808" s="86"/>
      <c r="DD808" s="86"/>
      <c r="DE808" s="86"/>
      <c r="DF808" s="89"/>
    </row>
    <row r="809" spans="32:110" x14ac:dyDescent="0.2">
      <c r="AF809" s="86"/>
      <c r="AH809" s="86"/>
      <c r="AJ809" s="86"/>
      <c r="AL809" s="86"/>
      <c r="AN809" s="86"/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Q809" s="86"/>
      <c r="BR809" s="86"/>
      <c r="BS809" s="86"/>
      <c r="BU809" s="86"/>
      <c r="BV809" s="86"/>
      <c r="BW809" s="86"/>
      <c r="BX809" s="86"/>
      <c r="BZ809" s="86"/>
      <c r="CA809" s="86"/>
      <c r="CB809" s="86"/>
      <c r="CC809" s="86"/>
      <c r="CD809" s="86"/>
      <c r="CF809" s="86"/>
      <c r="CG809" s="86"/>
      <c r="CH809" s="86"/>
      <c r="CI809" s="86"/>
      <c r="CK809" s="86"/>
      <c r="CL809" s="86"/>
      <c r="CM809" s="86"/>
      <c r="CN809" s="86"/>
      <c r="CP809" s="86"/>
      <c r="CQ809" s="86"/>
      <c r="CR809" s="86"/>
      <c r="CS809" s="86"/>
      <c r="CU809" s="87"/>
      <c r="CW809" s="86"/>
      <c r="CX809" s="87"/>
      <c r="CY809" s="88"/>
      <c r="CZ809" s="86"/>
      <c r="DA809" s="87"/>
      <c r="DB809" s="86"/>
      <c r="DC809" s="86"/>
      <c r="DD809" s="86"/>
      <c r="DE809" s="86"/>
      <c r="DF809" s="89"/>
    </row>
    <row r="810" spans="32:110" x14ac:dyDescent="0.2">
      <c r="AF810" s="86"/>
      <c r="AH810" s="86"/>
      <c r="AJ810" s="86"/>
      <c r="AL810" s="86"/>
      <c r="AN810" s="86"/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Q810" s="86"/>
      <c r="BR810" s="86"/>
      <c r="BS810" s="86"/>
      <c r="BU810" s="86"/>
      <c r="BV810" s="86"/>
      <c r="BW810" s="86"/>
      <c r="BX810" s="86"/>
      <c r="BZ810" s="86"/>
      <c r="CA810" s="86"/>
      <c r="CB810" s="86"/>
      <c r="CC810" s="86"/>
      <c r="CD810" s="86"/>
      <c r="CF810" s="86"/>
      <c r="CG810" s="86"/>
      <c r="CH810" s="86"/>
      <c r="CI810" s="86"/>
      <c r="CK810" s="86"/>
      <c r="CL810" s="86"/>
      <c r="CM810" s="86"/>
      <c r="CN810" s="86"/>
      <c r="CP810" s="86"/>
      <c r="CQ810" s="86"/>
      <c r="CR810" s="86"/>
      <c r="CS810" s="86"/>
      <c r="CU810" s="87"/>
      <c r="CW810" s="86"/>
      <c r="CX810" s="87"/>
      <c r="CY810" s="88"/>
      <c r="CZ810" s="86"/>
      <c r="DA810" s="87"/>
      <c r="DB810" s="86"/>
      <c r="DC810" s="86"/>
      <c r="DD810" s="86"/>
      <c r="DE810" s="86"/>
      <c r="DF810" s="89"/>
    </row>
    <row r="811" spans="32:110" x14ac:dyDescent="0.2">
      <c r="AF811" s="86"/>
      <c r="AH811" s="86"/>
      <c r="AJ811" s="86"/>
      <c r="AL811" s="86"/>
      <c r="AN811" s="86"/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Q811" s="86"/>
      <c r="BR811" s="86"/>
      <c r="BS811" s="86"/>
      <c r="BU811" s="86"/>
      <c r="BV811" s="86"/>
      <c r="BW811" s="86"/>
      <c r="BX811" s="86"/>
      <c r="BZ811" s="86"/>
      <c r="CA811" s="86"/>
      <c r="CB811" s="86"/>
      <c r="CC811" s="86"/>
      <c r="CD811" s="86"/>
      <c r="CF811" s="86"/>
      <c r="CG811" s="86"/>
      <c r="CH811" s="86"/>
      <c r="CI811" s="86"/>
      <c r="CK811" s="86"/>
      <c r="CL811" s="86"/>
      <c r="CM811" s="86"/>
      <c r="CN811" s="86"/>
      <c r="CP811" s="86"/>
      <c r="CQ811" s="86"/>
      <c r="CR811" s="86"/>
      <c r="CS811" s="86"/>
      <c r="CU811" s="87"/>
      <c r="CW811" s="86"/>
      <c r="CX811" s="87"/>
      <c r="CY811" s="88"/>
      <c r="CZ811" s="86"/>
      <c r="DA811" s="87"/>
      <c r="DB811" s="86"/>
      <c r="DC811" s="86"/>
      <c r="DD811" s="86"/>
      <c r="DE811" s="86"/>
      <c r="DF811" s="89"/>
    </row>
    <row r="812" spans="32:110" x14ac:dyDescent="0.2">
      <c r="AF812" s="86"/>
      <c r="AH812" s="86"/>
      <c r="AJ812" s="86"/>
      <c r="AL812" s="86"/>
      <c r="AN812" s="86"/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Q812" s="86"/>
      <c r="BR812" s="86"/>
      <c r="BS812" s="86"/>
      <c r="BU812" s="86"/>
      <c r="BV812" s="86"/>
      <c r="BW812" s="86"/>
      <c r="BX812" s="86"/>
      <c r="BZ812" s="86"/>
      <c r="CA812" s="86"/>
      <c r="CB812" s="86"/>
      <c r="CC812" s="86"/>
      <c r="CD812" s="86"/>
      <c r="CF812" s="86"/>
      <c r="CG812" s="86"/>
      <c r="CH812" s="86"/>
      <c r="CI812" s="86"/>
      <c r="CK812" s="86"/>
      <c r="CL812" s="86"/>
      <c r="CM812" s="86"/>
      <c r="CN812" s="86"/>
      <c r="CP812" s="86"/>
      <c r="CQ812" s="86"/>
      <c r="CR812" s="86"/>
      <c r="CS812" s="86"/>
      <c r="CU812" s="87"/>
      <c r="CW812" s="86"/>
      <c r="CX812" s="87"/>
      <c r="CY812" s="88"/>
      <c r="CZ812" s="86"/>
      <c r="DA812" s="87"/>
      <c r="DB812" s="86"/>
      <c r="DC812" s="86"/>
      <c r="DD812" s="86"/>
      <c r="DE812" s="86"/>
      <c r="DF812" s="89"/>
    </row>
    <row r="813" spans="32:110" x14ac:dyDescent="0.2">
      <c r="AF813" s="86"/>
      <c r="AH813" s="86"/>
      <c r="AJ813" s="86"/>
      <c r="AL813" s="86"/>
      <c r="AN813" s="86"/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Q813" s="86"/>
      <c r="BR813" s="86"/>
      <c r="BS813" s="86"/>
      <c r="BU813" s="86"/>
      <c r="BV813" s="86"/>
      <c r="BW813" s="86"/>
      <c r="BX813" s="86"/>
      <c r="BZ813" s="86"/>
      <c r="CA813" s="86"/>
      <c r="CB813" s="86"/>
      <c r="CC813" s="86"/>
      <c r="CD813" s="86"/>
      <c r="CF813" s="86"/>
      <c r="CG813" s="86"/>
      <c r="CH813" s="86"/>
      <c r="CI813" s="86"/>
      <c r="CK813" s="86"/>
      <c r="CL813" s="86"/>
      <c r="CM813" s="86"/>
      <c r="CN813" s="86"/>
      <c r="CP813" s="86"/>
      <c r="CQ813" s="86"/>
      <c r="CR813" s="86"/>
      <c r="CS813" s="86"/>
      <c r="CU813" s="87"/>
      <c r="CW813" s="86"/>
      <c r="CX813" s="87"/>
      <c r="CY813" s="88"/>
      <c r="CZ813" s="86"/>
      <c r="DA813" s="87"/>
      <c r="DB813" s="86"/>
      <c r="DC813" s="86"/>
      <c r="DD813" s="86"/>
      <c r="DE813" s="86"/>
      <c r="DF813" s="89"/>
    </row>
    <row r="814" spans="32:110" x14ac:dyDescent="0.2">
      <c r="AF814" s="86"/>
      <c r="AH814" s="86"/>
      <c r="AJ814" s="86"/>
      <c r="AL814" s="86"/>
      <c r="AN814" s="86"/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Q814" s="86"/>
      <c r="BR814" s="86"/>
      <c r="BS814" s="86"/>
      <c r="BU814" s="86"/>
      <c r="BV814" s="86"/>
      <c r="BW814" s="86"/>
      <c r="BX814" s="86"/>
      <c r="BZ814" s="86"/>
      <c r="CA814" s="86"/>
      <c r="CB814" s="86"/>
      <c r="CC814" s="86"/>
      <c r="CD814" s="86"/>
      <c r="CF814" s="86"/>
      <c r="CG814" s="86"/>
      <c r="CH814" s="86"/>
      <c r="CI814" s="86"/>
      <c r="CK814" s="86"/>
      <c r="CL814" s="86"/>
      <c r="CM814" s="86"/>
      <c r="CN814" s="86"/>
      <c r="CP814" s="86"/>
      <c r="CQ814" s="86"/>
      <c r="CR814" s="86"/>
      <c r="CS814" s="86"/>
      <c r="CU814" s="87"/>
      <c r="CW814" s="86"/>
      <c r="CX814" s="87"/>
      <c r="CY814" s="88"/>
      <c r="CZ814" s="86"/>
      <c r="DA814" s="87"/>
      <c r="DB814" s="86"/>
      <c r="DC814" s="86"/>
      <c r="DD814" s="86"/>
      <c r="DE814" s="86"/>
      <c r="DF814" s="89"/>
    </row>
    <row r="815" spans="32:110" x14ac:dyDescent="0.2">
      <c r="AF815" s="86"/>
      <c r="AH815" s="86"/>
      <c r="AJ815" s="86"/>
      <c r="AL815" s="86"/>
      <c r="AN815" s="86"/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Q815" s="86"/>
      <c r="BR815" s="86"/>
      <c r="BS815" s="86"/>
      <c r="BU815" s="86"/>
      <c r="BV815" s="86"/>
      <c r="BW815" s="86"/>
      <c r="BX815" s="86"/>
      <c r="BZ815" s="86"/>
      <c r="CA815" s="86"/>
      <c r="CB815" s="86"/>
      <c r="CC815" s="86"/>
      <c r="CD815" s="86"/>
      <c r="CF815" s="86"/>
      <c r="CG815" s="86"/>
      <c r="CH815" s="86"/>
      <c r="CI815" s="86"/>
      <c r="CK815" s="86"/>
      <c r="CL815" s="86"/>
      <c r="CM815" s="86"/>
      <c r="CN815" s="86"/>
      <c r="CP815" s="86"/>
      <c r="CQ815" s="86"/>
      <c r="CR815" s="86"/>
      <c r="CS815" s="86"/>
      <c r="CU815" s="87"/>
      <c r="CW815" s="86"/>
      <c r="CX815" s="87"/>
      <c r="CY815" s="88"/>
      <c r="CZ815" s="86"/>
      <c r="DA815" s="87"/>
      <c r="DB815" s="86"/>
      <c r="DC815" s="86"/>
      <c r="DD815" s="86"/>
      <c r="DE815" s="86"/>
      <c r="DF815" s="89"/>
    </row>
    <row r="816" spans="32:110" x14ac:dyDescent="0.2">
      <c r="AF816" s="86"/>
      <c r="AH816" s="86"/>
      <c r="AJ816" s="86"/>
      <c r="AL816" s="86"/>
      <c r="AN816" s="86"/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Q816" s="86"/>
      <c r="BR816" s="86"/>
      <c r="BS816" s="86"/>
      <c r="BU816" s="86"/>
      <c r="BV816" s="86"/>
      <c r="BW816" s="86"/>
      <c r="BX816" s="86"/>
      <c r="BZ816" s="86"/>
      <c r="CA816" s="86"/>
      <c r="CB816" s="86"/>
      <c r="CC816" s="86"/>
      <c r="CD816" s="86"/>
      <c r="CF816" s="86"/>
      <c r="CG816" s="86"/>
      <c r="CH816" s="86"/>
      <c r="CI816" s="86"/>
      <c r="CK816" s="86"/>
      <c r="CL816" s="86"/>
      <c r="CM816" s="86"/>
      <c r="CN816" s="86"/>
      <c r="CP816" s="86"/>
      <c r="CQ816" s="86"/>
      <c r="CR816" s="86"/>
      <c r="CS816" s="86"/>
      <c r="CU816" s="87"/>
      <c r="CW816" s="86"/>
      <c r="CX816" s="87"/>
      <c r="CY816" s="88"/>
      <c r="CZ816" s="86"/>
      <c r="DA816" s="87"/>
      <c r="DB816" s="86"/>
      <c r="DC816" s="86"/>
      <c r="DD816" s="86"/>
      <c r="DE816" s="86"/>
      <c r="DF816" s="89"/>
    </row>
    <row r="817" spans="32:110" x14ac:dyDescent="0.2">
      <c r="AF817" s="86"/>
      <c r="AH817" s="86"/>
      <c r="AJ817" s="86"/>
      <c r="AL817" s="86"/>
      <c r="AN817" s="86"/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Q817" s="86"/>
      <c r="BR817" s="86"/>
      <c r="BS817" s="86"/>
      <c r="BU817" s="86"/>
      <c r="BV817" s="86"/>
      <c r="BW817" s="86"/>
      <c r="BX817" s="86"/>
      <c r="BZ817" s="86"/>
      <c r="CA817" s="86"/>
      <c r="CB817" s="86"/>
      <c r="CC817" s="86"/>
      <c r="CD817" s="86"/>
      <c r="CF817" s="86"/>
      <c r="CG817" s="86"/>
      <c r="CH817" s="86"/>
      <c r="CI817" s="86"/>
      <c r="CK817" s="86"/>
      <c r="CL817" s="86"/>
      <c r="CM817" s="86"/>
      <c r="CN817" s="86"/>
      <c r="CP817" s="86"/>
      <c r="CQ817" s="86"/>
      <c r="CR817" s="86"/>
      <c r="CS817" s="86"/>
      <c r="CU817" s="87"/>
      <c r="CW817" s="86"/>
      <c r="CX817" s="87"/>
      <c r="CY817" s="88"/>
      <c r="CZ817" s="86"/>
      <c r="DA817" s="87"/>
      <c r="DB817" s="86"/>
      <c r="DC817" s="86"/>
      <c r="DD817" s="86"/>
      <c r="DE817" s="86"/>
      <c r="DF817" s="89"/>
    </row>
    <row r="818" spans="32:110" x14ac:dyDescent="0.2">
      <c r="AF818" s="86"/>
      <c r="AH818" s="86"/>
      <c r="AJ818" s="86"/>
      <c r="AL818" s="86"/>
      <c r="AN818" s="86"/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Q818" s="86"/>
      <c r="BR818" s="86"/>
      <c r="BS818" s="86"/>
      <c r="BU818" s="86"/>
      <c r="BV818" s="86"/>
      <c r="BW818" s="86"/>
      <c r="BX818" s="86"/>
      <c r="BZ818" s="86"/>
      <c r="CA818" s="86"/>
      <c r="CB818" s="86"/>
      <c r="CC818" s="86"/>
      <c r="CD818" s="86"/>
      <c r="CF818" s="86"/>
      <c r="CG818" s="86"/>
      <c r="CH818" s="86"/>
      <c r="CI818" s="86"/>
      <c r="CK818" s="86"/>
      <c r="CL818" s="86"/>
      <c r="CM818" s="86"/>
      <c r="CN818" s="86"/>
      <c r="CP818" s="86"/>
      <c r="CQ818" s="86"/>
      <c r="CR818" s="86"/>
      <c r="CS818" s="86"/>
      <c r="CU818" s="87"/>
      <c r="CW818" s="86"/>
      <c r="CX818" s="87"/>
      <c r="CY818" s="88"/>
      <c r="CZ818" s="86"/>
      <c r="DA818" s="87"/>
      <c r="DB818" s="86"/>
      <c r="DC818" s="86"/>
      <c r="DD818" s="86"/>
      <c r="DE818" s="86"/>
      <c r="DF818" s="89"/>
    </row>
    <row r="819" spans="32:110" x14ac:dyDescent="0.2">
      <c r="AF819" s="86"/>
      <c r="AH819" s="86"/>
      <c r="AJ819" s="86"/>
      <c r="AL819" s="86"/>
      <c r="AN819" s="86"/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Q819" s="86"/>
      <c r="BR819" s="86"/>
      <c r="BS819" s="86"/>
      <c r="BU819" s="86"/>
      <c r="BV819" s="86"/>
      <c r="BW819" s="86"/>
      <c r="BX819" s="86"/>
      <c r="BZ819" s="86"/>
      <c r="CA819" s="86"/>
      <c r="CB819" s="86"/>
      <c r="CC819" s="86"/>
      <c r="CD819" s="86"/>
      <c r="CF819" s="86"/>
      <c r="CG819" s="86"/>
      <c r="CH819" s="86"/>
      <c r="CI819" s="86"/>
      <c r="CK819" s="86"/>
      <c r="CL819" s="86"/>
      <c r="CM819" s="86"/>
      <c r="CN819" s="86"/>
      <c r="CP819" s="86"/>
      <c r="CQ819" s="86"/>
      <c r="CR819" s="86"/>
      <c r="CS819" s="86"/>
      <c r="CU819" s="87"/>
      <c r="CW819" s="86"/>
      <c r="CX819" s="87"/>
      <c r="CY819" s="88"/>
      <c r="CZ819" s="86"/>
      <c r="DA819" s="87"/>
      <c r="DB819" s="86"/>
      <c r="DC819" s="86"/>
      <c r="DD819" s="86"/>
      <c r="DE819" s="86"/>
      <c r="DF819" s="89"/>
    </row>
    <row r="820" spans="32:110" x14ac:dyDescent="0.2">
      <c r="AF820" s="86"/>
      <c r="AH820" s="86"/>
      <c r="AJ820" s="86"/>
      <c r="AL820" s="86"/>
      <c r="AN820" s="86"/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Q820" s="86"/>
      <c r="BR820" s="86"/>
      <c r="BS820" s="86"/>
      <c r="BU820" s="86"/>
      <c r="BV820" s="86"/>
      <c r="BW820" s="86"/>
      <c r="BX820" s="86"/>
      <c r="BZ820" s="86"/>
      <c r="CA820" s="86"/>
      <c r="CB820" s="86"/>
      <c r="CC820" s="86"/>
      <c r="CD820" s="86"/>
      <c r="CF820" s="86"/>
      <c r="CG820" s="86"/>
      <c r="CH820" s="86"/>
      <c r="CI820" s="86"/>
      <c r="CK820" s="86"/>
      <c r="CL820" s="86"/>
      <c r="CM820" s="86"/>
      <c r="CN820" s="86"/>
      <c r="CP820" s="86"/>
      <c r="CQ820" s="86"/>
      <c r="CR820" s="86"/>
      <c r="CS820" s="86"/>
      <c r="CU820" s="87"/>
      <c r="CW820" s="86"/>
      <c r="CX820" s="87"/>
      <c r="CY820" s="88"/>
      <c r="CZ820" s="86"/>
      <c r="DA820" s="87"/>
      <c r="DB820" s="86"/>
      <c r="DC820" s="86"/>
      <c r="DD820" s="86"/>
      <c r="DE820" s="86"/>
      <c r="DF820" s="89"/>
    </row>
    <row r="821" spans="32:110" x14ac:dyDescent="0.2">
      <c r="AF821" s="86"/>
      <c r="AH821" s="86"/>
      <c r="AJ821" s="86"/>
      <c r="AL821" s="86"/>
      <c r="AN821" s="86"/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Q821" s="86"/>
      <c r="BR821" s="86"/>
      <c r="BS821" s="86"/>
      <c r="BU821" s="86"/>
      <c r="BV821" s="86"/>
      <c r="BW821" s="86"/>
      <c r="BX821" s="86"/>
      <c r="BZ821" s="86"/>
      <c r="CA821" s="86"/>
      <c r="CB821" s="86"/>
      <c r="CC821" s="86"/>
      <c r="CD821" s="86"/>
      <c r="CF821" s="86"/>
      <c r="CG821" s="86"/>
      <c r="CH821" s="86"/>
      <c r="CI821" s="86"/>
      <c r="CK821" s="86"/>
      <c r="CL821" s="86"/>
      <c r="CM821" s="86"/>
      <c r="CN821" s="86"/>
      <c r="CP821" s="86"/>
      <c r="CQ821" s="86"/>
      <c r="CR821" s="86"/>
      <c r="CS821" s="86"/>
      <c r="CU821" s="87"/>
      <c r="CW821" s="86"/>
      <c r="CX821" s="87"/>
      <c r="CY821" s="88"/>
      <c r="CZ821" s="86"/>
      <c r="DA821" s="87"/>
      <c r="DB821" s="86"/>
      <c r="DC821" s="86"/>
      <c r="DD821" s="86"/>
      <c r="DE821" s="86"/>
      <c r="DF821" s="89"/>
    </row>
    <row r="822" spans="32:110" x14ac:dyDescent="0.2">
      <c r="AF822" s="86"/>
      <c r="AH822" s="86"/>
      <c r="AJ822" s="86"/>
      <c r="AL822" s="86"/>
      <c r="AN822" s="86"/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Q822" s="86"/>
      <c r="BR822" s="86"/>
      <c r="BS822" s="86"/>
      <c r="BU822" s="86"/>
      <c r="BV822" s="86"/>
      <c r="BW822" s="86"/>
      <c r="BX822" s="86"/>
      <c r="BZ822" s="86"/>
      <c r="CA822" s="86"/>
      <c r="CB822" s="86"/>
      <c r="CC822" s="86"/>
      <c r="CD822" s="86"/>
      <c r="CF822" s="86"/>
      <c r="CG822" s="86"/>
      <c r="CH822" s="86"/>
      <c r="CI822" s="86"/>
      <c r="CK822" s="86"/>
      <c r="CL822" s="86"/>
      <c r="CM822" s="86"/>
      <c r="CN822" s="86"/>
      <c r="CP822" s="86"/>
      <c r="CQ822" s="86"/>
      <c r="CR822" s="86"/>
      <c r="CS822" s="86"/>
      <c r="CU822" s="87"/>
      <c r="CW822" s="86"/>
      <c r="CX822" s="87"/>
      <c r="CY822" s="88"/>
      <c r="CZ822" s="86"/>
      <c r="DA822" s="87"/>
      <c r="DB822" s="86"/>
      <c r="DC822" s="86"/>
      <c r="DD822" s="86"/>
      <c r="DE822" s="86"/>
      <c r="DF822" s="89"/>
    </row>
    <row r="823" spans="32:110" x14ac:dyDescent="0.2">
      <c r="AF823" s="86"/>
      <c r="AH823" s="86"/>
      <c r="AJ823" s="86"/>
      <c r="AL823" s="86"/>
      <c r="AN823" s="86"/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Q823" s="86"/>
      <c r="BR823" s="86"/>
      <c r="BS823" s="86"/>
      <c r="BU823" s="86"/>
      <c r="BV823" s="86"/>
      <c r="BW823" s="86"/>
      <c r="BX823" s="86"/>
      <c r="BZ823" s="86"/>
      <c r="CA823" s="86"/>
      <c r="CB823" s="86"/>
      <c r="CC823" s="86"/>
      <c r="CD823" s="86"/>
      <c r="CF823" s="86"/>
      <c r="CG823" s="86"/>
      <c r="CH823" s="86"/>
      <c r="CI823" s="86"/>
      <c r="CK823" s="86"/>
      <c r="CL823" s="86"/>
      <c r="CM823" s="86"/>
      <c r="CN823" s="86"/>
      <c r="CP823" s="86"/>
      <c r="CQ823" s="86"/>
      <c r="CR823" s="86"/>
      <c r="CS823" s="86"/>
      <c r="CU823" s="87"/>
      <c r="CW823" s="86"/>
      <c r="CX823" s="87"/>
      <c r="CY823" s="88"/>
      <c r="CZ823" s="86"/>
      <c r="DA823" s="87"/>
      <c r="DB823" s="86"/>
      <c r="DC823" s="86"/>
      <c r="DD823" s="86"/>
      <c r="DE823" s="86"/>
      <c r="DF823" s="89"/>
    </row>
    <row r="824" spans="32:110" x14ac:dyDescent="0.2">
      <c r="AF824" s="86"/>
      <c r="AH824" s="86"/>
      <c r="AJ824" s="86"/>
      <c r="AL824" s="86"/>
      <c r="AN824" s="86"/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Q824" s="86"/>
      <c r="BR824" s="86"/>
      <c r="BS824" s="86"/>
      <c r="BU824" s="86"/>
      <c r="BV824" s="86"/>
      <c r="BW824" s="86"/>
      <c r="BX824" s="86"/>
      <c r="BZ824" s="86"/>
      <c r="CA824" s="86"/>
      <c r="CB824" s="86"/>
      <c r="CC824" s="86"/>
      <c r="CD824" s="86"/>
      <c r="CF824" s="86"/>
      <c r="CG824" s="86"/>
      <c r="CH824" s="86"/>
      <c r="CI824" s="86"/>
      <c r="CK824" s="86"/>
      <c r="CL824" s="86"/>
      <c r="CM824" s="86"/>
      <c r="CN824" s="86"/>
      <c r="CP824" s="86"/>
      <c r="CQ824" s="86"/>
      <c r="CR824" s="86"/>
      <c r="CS824" s="86"/>
      <c r="CU824" s="87"/>
      <c r="CW824" s="86"/>
      <c r="CX824" s="87"/>
      <c r="CY824" s="88"/>
      <c r="CZ824" s="86"/>
      <c r="DA824" s="87"/>
      <c r="DB824" s="86"/>
      <c r="DC824" s="86"/>
      <c r="DD824" s="86"/>
      <c r="DE824" s="86"/>
      <c r="DF824" s="89"/>
    </row>
    <row r="825" spans="32:110" x14ac:dyDescent="0.2">
      <c r="AF825" s="86"/>
      <c r="AH825" s="86"/>
      <c r="AJ825" s="86"/>
      <c r="AL825" s="86"/>
      <c r="AN825" s="86"/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Q825" s="86"/>
      <c r="BR825" s="86"/>
      <c r="BS825" s="86"/>
      <c r="BU825" s="86"/>
      <c r="BV825" s="86"/>
      <c r="BW825" s="86"/>
      <c r="BX825" s="86"/>
      <c r="BZ825" s="86"/>
      <c r="CA825" s="86"/>
      <c r="CB825" s="86"/>
      <c r="CC825" s="86"/>
      <c r="CD825" s="86"/>
      <c r="CF825" s="86"/>
      <c r="CG825" s="86"/>
      <c r="CH825" s="86"/>
      <c r="CI825" s="86"/>
      <c r="CK825" s="86"/>
      <c r="CL825" s="86"/>
      <c r="CM825" s="86"/>
      <c r="CN825" s="86"/>
      <c r="CP825" s="86"/>
      <c r="CQ825" s="86"/>
      <c r="CR825" s="86"/>
      <c r="CS825" s="86"/>
      <c r="CU825" s="87"/>
      <c r="CW825" s="86"/>
      <c r="CX825" s="87"/>
      <c r="CY825" s="88"/>
      <c r="CZ825" s="86"/>
      <c r="DA825" s="87"/>
      <c r="DB825" s="86"/>
      <c r="DC825" s="86"/>
      <c r="DD825" s="86"/>
      <c r="DE825" s="86"/>
      <c r="DF825" s="89"/>
    </row>
    <row r="826" spans="32:110" x14ac:dyDescent="0.2">
      <c r="AF826" s="86"/>
      <c r="AH826" s="86"/>
      <c r="AJ826" s="86"/>
      <c r="AL826" s="86"/>
      <c r="AN826" s="86"/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Q826" s="86"/>
      <c r="BR826" s="86"/>
      <c r="BS826" s="86"/>
      <c r="BU826" s="86"/>
      <c r="BV826" s="86"/>
      <c r="BW826" s="86"/>
      <c r="BX826" s="86"/>
      <c r="BZ826" s="86"/>
      <c r="CA826" s="86"/>
      <c r="CB826" s="86"/>
      <c r="CC826" s="86"/>
      <c r="CD826" s="86"/>
      <c r="CF826" s="86"/>
      <c r="CG826" s="86"/>
      <c r="CH826" s="86"/>
      <c r="CI826" s="86"/>
      <c r="CK826" s="86"/>
      <c r="CL826" s="86"/>
      <c r="CM826" s="86"/>
      <c r="CN826" s="86"/>
      <c r="CP826" s="86"/>
      <c r="CQ826" s="86"/>
      <c r="CR826" s="86"/>
      <c r="CS826" s="86"/>
      <c r="CU826" s="87"/>
      <c r="CW826" s="86"/>
      <c r="CX826" s="87"/>
      <c r="CY826" s="88"/>
      <c r="CZ826" s="86"/>
      <c r="DA826" s="87"/>
      <c r="DB826" s="86"/>
      <c r="DC826" s="86"/>
      <c r="DD826" s="86"/>
      <c r="DE826" s="86"/>
      <c r="DF826" s="89"/>
    </row>
    <row r="827" spans="32:110" x14ac:dyDescent="0.2">
      <c r="AF827" s="86"/>
      <c r="AH827" s="86"/>
      <c r="AJ827" s="86"/>
      <c r="AL827" s="86"/>
      <c r="AN827" s="86"/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Q827" s="86"/>
      <c r="BR827" s="86"/>
      <c r="BS827" s="86"/>
      <c r="BU827" s="86"/>
      <c r="BV827" s="86"/>
      <c r="BW827" s="86"/>
      <c r="BX827" s="86"/>
      <c r="BZ827" s="86"/>
      <c r="CA827" s="86"/>
      <c r="CB827" s="86"/>
      <c r="CC827" s="86"/>
      <c r="CD827" s="86"/>
      <c r="CF827" s="86"/>
      <c r="CG827" s="86"/>
      <c r="CH827" s="86"/>
      <c r="CI827" s="86"/>
      <c r="CK827" s="86"/>
      <c r="CL827" s="86"/>
      <c r="CM827" s="86"/>
      <c r="CN827" s="86"/>
      <c r="CP827" s="86"/>
      <c r="CQ827" s="86"/>
      <c r="CR827" s="86"/>
      <c r="CS827" s="86"/>
      <c r="CU827" s="87"/>
      <c r="CW827" s="86"/>
      <c r="CX827" s="87"/>
      <c r="CY827" s="88"/>
      <c r="CZ827" s="86"/>
      <c r="DA827" s="87"/>
      <c r="DB827" s="86"/>
      <c r="DC827" s="86"/>
      <c r="DD827" s="86"/>
      <c r="DE827" s="86"/>
      <c r="DF827" s="89"/>
    </row>
    <row r="828" spans="32:110" x14ac:dyDescent="0.2">
      <c r="AF828" s="86"/>
      <c r="AH828" s="86"/>
      <c r="AJ828" s="86"/>
      <c r="AL828" s="86"/>
      <c r="AN828" s="86"/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Q828" s="86"/>
      <c r="BR828" s="86"/>
      <c r="BS828" s="86"/>
      <c r="BU828" s="86"/>
      <c r="BV828" s="86"/>
      <c r="BW828" s="86"/>
      <c r="BX828" s="86"/>
      <c r="BZ828" s="86"/>
      <c r="CA828" s="86"/>
      <c r="CB828" s="86"/>
      <c r="CC828" s="86"/>
      <c r="CD828" s="86"/>
      <c r="CF828" s="86"/>
      <c r="CG828" s="86"/>
      <c r="CH828" s="86"/>
      <c r="CI828" s="86"/>
      <c r="CK828" s="86"/>
      <c r="CL828" s="86"/>
      <c r="CM828" s="86"/>
      <c r="CN828" s="86"/>
      <c r="CP828" s="86"/>
      <c r="CQ828" s="86"/>
      <c r="CR828" s="86"/>
      <c r="CS828" s="86"/>
      <c r="CU828" s="87"/>
      <c r="CW828" s="86"/>
      <c r="CX828" s="87"/>
      <c r="CY828" s="88"/>
      <c r="CZ828" s="86"/>
      <c r="DA828" s="87"/>
      <c r="DB828" s="86"/>
      <c r="DC828" s="86"/>
      <c r="DD828" s="86"/>
      <c r="DE828" s="86"/>
      <c r="DF828" s="89"/>
    </row>
    <row r="829" spans="32:110" x14ac:dyDescent="0.2">
      <c r="AF829" s="86"/>
      <c r="AH829" s="86"/>
      <c r="AJ829" s="86"/>
      <c r="AL829" s="86"/>
      <c r="AN829" s="86"/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Q829" s="86"/>
      <c r="BR829" s="86"/>
      <c r="BS829" s="86"/>
      <c r="BU829" s="86"/>
      <c r="BV829" s="86"/>
      <c r="BW829" s="86"/>
      <c r="BX829" s="86"/>
      <c r="BZ829" s="86"/>
      <c r="CA829" s="86"/>
      <c r="CB829" s="86"/>
      <c r="CC829" s="86"/>
      <c r="CD829" s="86"/>
      <c r="CF829" s="86"/>
      <c r="CG829" s="86"/>
      <c r="CH829" s="86"/>
      <c r="CI829" s="86"/>
      <c r="CK829" s="86"/>
      <c r="CL829" s="86"/>
      <c r="CM829" s="86"/>
      <c r="CN829" s="86"/>
      <c r="CP829" s="86"/>
      <c r="CQ829" s="86"/>
      <c r="CR829" s="86"/>
      <c r="CS829" s="86"/>
      <c r="CU829" s="87"/>
      <c r="CW829" s="86"/>
      <c r="CX829" s="87"/>
      <c r="CY829" s="88"/>
      <c r="CZ829" s="86"/>
      <c r="DA829" s="87"/>
      <c r="DB829" s="86"/>
      <c r="DC829" s="86"/>
      <c r="DD829" s="86"/>
      <c r="DE829" s="86"/>
      <c r="DF829" s="89"/>
    </row>
    <row r="830" spans="32:110" x14ac:dyDescent="0.2">
      <c r="AF830" s="86"/>
      <c r="AH830" s="86"/>
      <c r="AJ830" s="86"/>
      <c r="AL830" s="86"/>
      <c r="AN830" s="86"/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Q830" s="86"/>
      <c r="BR830" s="86"/>
      <c r="BS830" s="86"/>
      <c r="BU830" s="86"/>
      <c r="BV830" s="86"/>
      <c r="BW830" s="86"/>
      <c r="BX830" s="86"/>
      <c r="BZ830" s="86"/>
      <c r="CA830" s="86"/>
      <c r="CB830" s="86"/>
      <c r="CC830" s="86"/>
      <c r="CD830" s="86"/>
      <c r="CF830" s="86"/>
      <c r="CG830" s="86"/>
      <c r="CH830" s="86"/>
      <c r="CI830" s="86"/>
      <c r="CK830" s="86"/>
      <c r="CL830" s="86"/>
      <c r="CM830" s="86"/>
      <c r="CN830" s="86"/>
      <c r="CP830" s="86"/>
      <c r="CQ830" s="86"/>
      <c r="CR830" s="86"/>
      <c r="CS830" s="86"/>
      <c r="CU830" s="87"/>
      <c r="CW830" s="86"/>
      <c r="CX830" s="87"/>
      <c r="CY830" s="88"/>
      <c r="CZ830" s="86"/>
      <c r="DA830" s="87"/>
      <c r="DB830" s="86"/>
      <c r="DC830" s="86"/>
      <c r="DD830" s="86"/>
      <c r="DE830" s="86"/>
      <c r="DF830" s="89"/>
    </row>
    <row r="831" spans="32:110" x14ac:dyDescent="0.2">
      <c r="AF831" s="86"/>
      <c r="AH831" s="86"/>
      <c r="AJ831" s="86"/>
      <c r="AL831" s="86"/>
      <c r="AN831" s="86"/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Q831" s="86"/>
      <c r="BR831" s="86"/>
      <c r="BS831" s="86"/>
      <c r="BU831" s="86"/>
      <c r="BV831" s="86"/>
      <c r="BW831" s="86"/>
      <c r="BX831" s="86"/>
      <c r="BZ831" s="86"/>
      <c r="CA831" s="86"/>
      <c r="CB831" s="86"/>
      <c r="CC831" s="86"/>
      <c r="CD831" s="86"/>
      <c r="CF831" s="86"/>
      <c r="CG831" s="86"/>
      <c r="CH831" s="86"/>
      <c r="CI831" s="86"/>
      <c r="CK831" s="86"/>
      <c r="CL831" s="86"/>
      <c r="CM831" s="86"/>
      <c r="CN831" s="86"/>
      <c r="CP831" s="86"/>
      <c r="CQ831" s="86"/>
      <c r="CR831" s="86"/>
      <c r="CS831" s="86"/>
      <c r="CU831" s="87"/>
      <c r="CW831" s="86"/>
      <c r="CX831" s="87"/>
      <c r="CY831" s="88"/>
      <c r="CZ831" s="86"/>
      <c r="DA831" s="87"/>
      <c r="DB831" s="86"/>
      <c r="DC831" s="86"/>
      <c r="DD831" s="86"/>
      <c r="DE831" s="86"/>
      <c r="DF831" s="89"/>
    </row>
    <row r="832" spans="32:110" x14ac:dyDescent="0.2">
      <c r="AF832" s="86"/>
      <c r="AH832" s="86"/>
      <c r="AJ832" s="86"/>
      <c r="AL832" s="86"/>
      <c r="AN832" s="86"/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Q832" s="86"/>
      <c r="BR832" s="86"/>
      <c r="BS832" s="86"/>
      <c r="BU832" s="86"/>
      <c r="BV832" s="86"/>
      <c r="BW832" s="86"/>
      <c r="BX832" s="86"/>
      <c r="BZ832" s="86"/>
      <c r="CA832" s="86"/>
      <c r="CB832" s="86"/>
      <c r="CC832" s="86"/>
      <c r="CD832" s="86"/>
      <c r="CF832" s="86"/>
      <c r="CG832" s="86"/>
      <c r="CH832" s="86"/>
      <c r="CI832" s="86"/>
      <c r="CK832" s="86"/>
      <c r="CL832" s="86"/>
      <c r="CM832" s="86"/>
      <c r="CN832" s="86"/>
      <c r="CP832" s="86"/>
      <c r="CQ832" s="86"/>
      <c r="CR832" s="86"/>
      <c r="CS832" s="86"/>
      <c r="CU832" s="87"/>
      <c r="CW832" s="86"/>
      <c r="CX832" s="87"/>
      <c r="CY832" s="88"/>
      <c r="CZ832" s="86"/>
      <c r="DA832" s="87"/>
      <c r="DB832" s="86"/>
      <c r="DC832" s="86"/>
      <c r="DD832" s="86"/>
      <c r="DE832" s="86"/>
      <c r="DF832" s="89"/>
    </row>
    <row r="833" spans="32:110" x14ac:dyDescent="0.2">
      <c r="AF833" s="86"/>
      <c r="AH833" s="86"/>
      <c r="AJ833" s="86"/>
      <c r="AL833" s="86"/>
      <c r="AN833" s="86"/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Q833" s="86"/>
      <c r="BR833" s="86"/>
      <c r="BS833" s="86"/>
      <c r="BU833" s="86"/>
      <c r="BV833" s="86"/>
      <c r="BW833" s="86"/>
      <c r="BX833" s="86"/>
      <c r="BZ833" s="86"/>
      <c r="CA833" s="86"/>
      <c r="CB833" s="86"/>
      <c r="CC833" s="86"/>
      <c r="CD833" s="86"/>
      <c r="CF833" s="86"/>
      <c r="CG833" s="86"/>
      <c r="CH833" s="86"/>
      <c r="CI833" s="86"/>
      <c r="CK833" s="86"/>
      <c r="CL833" s="86"/>
      <c r="CM833" s="86"/>
      <c r="CN833" s="86"/>
      <c r="CP833" s="86"/>
      <c r="CQ833" s="86"/>
      <c r="CR833" s="86"/>
      <c r="CS833" s="86"/>
      <c r="CU833" s="87"/>
      <c r="CW833" s="86"/>
      <c r="CX833" s="87"/>
      <c r="CY833" s="88"/>
      <c r="CZ833" s="86"/>
      <c r="DA833" s="87"/>
      <c r="DB833" s="86"/>
      <c r="DC833" s="86"/>
      <c r="DD833" s="86"/>
      <c r="DE833" s="86"/>
      <c r="DF833" s="89"/>
    </row>
    <row r="834" spans="32:110" x14ac:dyDescent="0.2">
      <c r="AF834" s="86"/>
      <c r="AH834" s="86"/>
      <c r="AJ834" s="86"/>
      <c r="AL834" s="86"/>
      <c r="AN834" s="86"/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Q834" s="86"/>
      <c r="BR834" s="86"/>
      <c r="BS834" s="86"/>
      <c r="BU834" s="86"/>
      <c r="BV834" s="86"/>
      <c r="BW834" s="86"/>
      <c r="BX834" s="86"/>
      <c r="BZ834" s="86"/>
      <c r="CA834" s="86"/>
      <c r="CB834" s="86"/>
      <c r="CC834" s="86"/>
      <c r="CD834" s="86"/>
      <c r="CF834" s="86"/>
      <c r="CG834" s="86"/>
      <c r="CH834" s="86"/>
      <c r="CI834" s="86"/>
      <c r="CK834" s="86"/>
      <c r="CL834" s="86"/>
      <c r="CM834" s="86"/>
      <c r="CN834" s="86"/>
      <c r="CP834" s="86"/>
      <c r="CQ834" s="86"/>
      <c r="CR834" s="86"/>
      <c r="CS834" s="86"/>
      <c r="CU834" s="87"/>
      <c r="CW834" s="86"/>
      <c r="CX834" s="87"/>
      <c r="CY834" s="88"/>
      <c r="CZ834" s="86"/>
      <c r="DA834" s="87"/>
      <c r="DB834" s="86"/>
      <c r="DC834" s="86"/>
      <c r="DD834" s="86"/>
      <c r="DE834" s="86"/>
      <c r="DF834" s="89"/>
    </row>
    <row r="835" spans="32:110" x14ac:dyDescent="0.2">
      <c r="AF835" s="86"/>
      <c r="AH835" s="86"/>
      <c r="AJ835" s="86"/>
      <c r="AL835" s="86"/>
      <c r="AN835" s="86"/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Q835" s="86"/>
      <c r="BR835" s="86"/>
      <c r="BS835" s="86"/>
      <c r="BU835" s="86"/>
      <c r="BV835" s="86"/>
      <c r="BW835" s="86"/>
      <c r="BX835" s="86"/>
      <c r="BZ835" s="86"/>
      <c r="CA835" s="86"/>
      <c r="CB835" s="86"/>
      <c r="CC835" s="86"/>
      <c r="CD835" s="86"/>
      <c r="CF835" s="86"/>
      <c r="CG835" s="86"/>
      <c r="CH835" s="86"/>
      <c r="CI835" s="86"/>
      <c r="CK835" s="86"/>
      <c r="CL835" s="86"/>
      <c r="CM835" s="86"/>
      <c r="CN835" s="86"/>
      <c r="CP835" s="86"/>
      <c r="CQ835" s="86"/>
      <c r="CR835" s="86"/>
      <c r="CS835" s="86"/>
      <c r="CU835" s="87"/>
      <c r="CW835" s="86"/>
      <c r="CX835" s="87"/>
      <c r="CY835" s="88"/>
      <c r="CZ835" s="86"/>
      <c r="DA835" s="87"/>
      <c r="DB835" s="86"/>
      <c r="DC835" s="86"/>
      <c r="DD835" s="86"/>
      <c r="DE835" s="86"/>
      <c r="DF835" s="89"/>
    </row>
    <row r="836" spans="32:110" x14ac:dyDescent="0.2">
      <c r="AF836" s="86"/>
      <c r="AH836" s="86"/>
      <c r="AJ836" s="86"/>
      <c r="AL836" s="86"/>
      <c r="AN836" s="86"/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Q836" s="86"/>
      <c r="BR836" s="86"/>
      <c r="BS836" s="86"/>
      <c r="BU836" s="86"/>
      <c r="BV836" s="86"/>
      <c r="BW836" s="86"/>
      <c r="BX836" s="86"/>
      <c r="BZ836" s="86"/>
      <c r="CA836" s="86"/>
      <c r="CB836" s="86"/>
      <c r="CC836" s="86"/>
      <c r="CD836" s="86"/>
      <c r="CF836" s="86"/>
      <c r="CG836" s="86"/>
      <c r="CH836" s="86"/>
      <c r="CI836" s="86"/>
      <c r="CK836" s="86"/>
      <c r="CL836" s="86"/>
      <c r="CM836" s="86"/>
      <c r="CN836" s="86"/>
      <c r="CP836" s="86"/>
      <c r="CQ836" s="86"/>
      <c r="CR836" s="86"/>
      <c r="CS836" s="86"/>
      <c r="CU836" s="87"/>
      <c r="CW836" s="86"/>
      <c r="CX836" s="87"/>
      <c r="CY836" s="88"/>
      <c r="CZ836" s="86"/>
      <c r="DA836" s="87"/>
      <c r="DB836" s="86"/>
      <c r="DC836" s="86"/>
      <c r="DD836" s="86"/>
      <c r="DE836" s="86"/>
      <c r="DF836" s="89"/>
    </row>
    <row r="837" spans="32:110" x14ac:dyDescent="0.2">
      <c r="AF837" s="86"/>
      <c r="AH837" s="86"/>
      <c r="AJ837" s="86"/>
      <c r="AL837" s="86"/>
      <c r="AN837" s="86"/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Q837" s="86"/>
      <c r="BR837" s="86"/>
      <c r="BS837" s="86"/>
      <c r="BU837" s="86"/>
      <c r="BV837" s="86"/>
      <c r="BW837" s="86"/>
      <c r="BX837" s="86"/>
      <c r="BZ837" s="86"/>
      <c r="CA837" s="86"/>
      <c r="CB837" s="86"/>
      <c r="CC837" s="86"/>
      <c r="CD837" s="86"/>
      <c r="CF837" s="86"/>
      <c r="CG837" s="86"/>
      <c r="CH837" s="86"/>
      <c r="CI837" s="86"/>
      <c r="CK837" s="86"/>
      <c r="CL837" s="86"/>
      <c r="CM837" s="86"/>
      <c r="CN837" s="86"/>
      <c r="CP837" s="86"/>
      <c r="CQ837" s="86"/>
      <c r="CR837" s="86"/>
      <c r="CS837" s="86"/>
      <c r="CU837" s="87"/>
      <c r="CW837" s="86"/>
      <c r="CX837" s="87"/>
      <c r="CY837" s="88"/>
      <c r="CZ837" s="86"/>
      <c r="DA837" s="87"/>
      <c r="DB837" s="86"/>
      <c r="DC837" s="86"/>
      <c r="DD837" s="86"/>
      <c r="DE837" s="86"/>
      <c r="DF837" s="89"/>
    </row>
    <row r="838" spans="32:110" x14ac:dyDescent="0.2">
      <c r="AF838" s="86"/>
      <c r="AH838" s="86"/>
      <c r="AJ838" s="86"/>
      <c r="AL838" s="86"/>
      <c r="AN838" s="86"/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Q838" s="86"/>
      <c r="BR838" s="86"/>
      <c r="BS838" s="86"/>
      <c r="BU838" s="86"/>
      <c r="BV838" s="86"/>
      <c r="BW838" s="86"/>
      <c r="BX838" s="86"/>
      <c r="BZ838" s="86"/>
      <c r="CA838" s="86"/>
      <c r="CB838" s="86"/>
      <c r="CC838" s="86"/>
      <c r="CD838" s="86"/>
      <c r="CF838" s="86"/>
      <c r="CG838" s="86"/>
      <c r="CH838" s="86"/>
      <c r="CI838" s="86"/>
      <c r="CK838" s="86"/>
      <c r="CL838" s="86"/>
      <c r="CM838" s="86"/>
      <c r="CN838" s="86"/>
      <c r="CP838" s="86"/>
      <c r="CQ838" s="86"/>
      <c r="CR838" s="86"/>
      <c r="CS838" s="86"/>
      <c r="CU838" s="87"/>
      <c r="CW838" s="86"/>
      <c r="CX838" s="87"/>
      <c r="CY838" s="88"/>
      <c r="CZ838" s="86"/>
      <c r="DA838" s="87"/>
      <c r="DB838" s="86"/>
      <c r="DC838" s="86"/>
      <c r="DD838" s="86"/>
      <c r="DE838" s="86"/>
      <c r="DF838" s="89"/>
    </row>
    <row r="839" spans="32:110" x14ac:dyDescent="0.2">
      <c r="AF839" s="86"/>
      <c r="AH839" s="86"/>
      <c r="AJ839" s="86"/>
      <c r="AL839" s="86"/>
      <c r="AN839" s="86"/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Q839" s="86"/>
      <c r="BR839" s="86"/>
      <c r="BS839" s="86"/>
      <c r="BU839" s="86"/>
      <c r="BV839" s="86"/>
      <c r="BW839" s="86"/>
      <c r="BX839" s="86"/>
      <c r="BZ839" s="86"/>
      <c r="CA839" s="86"/>
      <c r="CB839" s="86"/>
      <c r="CC839" s="86"/>
      <c r="CD839" s="86"/>
      <c r="CF839" s="86"/>
      <c r="CG839" s="86"/>
      <c r="CH839" s="86"/>
      <c r="CI839" s="86"/>
      <c r="CK839" s="86"/>
      <c r="CL839" s="86"/>
      <c r="CM839" s="86"/>
      <c r="CN839" s="86"/>
      <c r="CP839" s="86"/>
      <c r="CQ839" s="86"/>
      <c r="CR839" s="86"/>
      <c r="CS839" s="86"/>
      <c r="CU839" s="87"/>
      <c r="CW839" s="86"/>
      <c r="CX839" s="87"/>
      <c r="CY839" s="88"/>
      <c r="CZ839" s="86"/>
      <c r="DA839" s="87"/>
      <c r="DB839" s="86"/>
      <c r="DC839" s="86"/>
      <c r="DD839" s="86"/>
      <c r="DE839" s="86"/>
      <c r="DF839" s="89"/>
    </row>
    <row r="840" spans="32:110" x14ac:dyDescent="0.2">
      <c r="AF840" s="86"/>
      <c r="AH840" s="86"/>
      <c r="AJ840" s="86"/>
      <c r="AL840" s="86"/>
      <c r="AN840" s="86"/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Q840" s="86"/>
      <c r="BR840" s="86"/>
      <c r="BS840" s="86"/>
      <c r="BU840" s="86"/>
      <c r="BV840" s="86"/>
      <c r="BW840" s="86"/>
      <c r="BX840" s="86"/>
      <c r="BZ840" s="86"/>
      <c r="CA840" s="86"/>
      <c r="CB840" s="86"/>
      <c r="CC840" s="86"/>
      <c r="CD840" s="86"/>
      <c r="CF840" s="86"/>
      <c r="CG840" s="86"/>
      <c r="CH840" s="86"/>
      <c r="CI840" s="86"/>
      <c r="CK840" s="86"/>
      <c r="CL840" s="86"/>
      <c r="CM840" s="86"/>
      <c r="CN840" s="86"/>
      <c r="CP840" s="86"/>
      <c r="CQ840" s="86"/>
      <c r="CR840" s="86"/>
      <c r="CS840" s="86"/>
      <c r="CU840" s="87"/>
      <c r="CW840" s="86"/>
      <c r="CX840" s="87"/>
      <c r="CY840" s="88"/>
      <c r="CZ840" s="86"/>
      <c r="DA840" s="87"/>
      <c r="DB840" s="86"/>
      <c r="DC840" s="86"/>
      <c r="DD840" s="86"/>
      <c r="DE840" s="86"/>
      <c r="DF840" s="89"/>
    </row>
    <row r="841" spans="32:110" x14ac:dyDescent="0.2">
      <c r="AF841" s="86"/>
      <c r="AH841" s="86"/>
      <c r="AJ841" s="86"/>
      <c r="AL841" s="86"/>
      <c r="AN841" s="86"/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Q841" s="86"/>
      <c r="BR841" s="86"/>
      <c r="BS841" s="86"/>
      <c r="BU841" s="86"/>
      <c r="BV841" s="86"/>
      <c r="BW841" s="86"/>
      <c r="BX841" s="86"/>
      <c r="BZ841" s="86"/>
      <c r="CA841" s="86"/>
      <c r="CB841" s="86"/>
      <c r="CC841" s="86"/>
      <c r="CD841" s="86"/>
      <c r="CF841" s="86"/>
      <c r="CG841" s="86"/>
      <c r="CH841" s="86"/>
      <c r="CI841" s="86"/>
      <c r="CK841" s="86"/>
      <c r="CL841" s="86"/>
      <c r="CM841" s="86"/>
      <c r="CN841" s="86"/>
      <c r="CP841" s="86"/>
      <c r="CQ841" s="86"/>
      <c r="CR841" s="86"/>
      <c r="CS841" s="86"/>
      <c r="CU841" s="87"/>
      <c r="CW841" s="86"/>
      <c r="CX841" s="87"/>
      <c r="CY841" s="88"/>
      <c r="CZ841" s="86"/>
      <c r="DA841" s="87"/>
      <c r="DB841" s="86"/>
      <c r="DC841" s="86"/>
      <c r="DD841" s="86"/>
      <c r="DE841" s="86"/>
      <c r="DF841" s="89"/>
    </row>
    <row r="842" spans="32:110" x14ac:dyDescent="0.2">
      <c r="AF842" s="86"/>
      <c r="AH842" s="86"/>
      <c r="AJ842" s="86"/>
      <c r="AL842" s="86"/>
      <c r="AN842" s="86"/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Q842" s="86"/>
      <c r="BR842" s="86"/>
      <c r="BS842" s="86"/>
      <c r="BU842" s="86"/>
      <c r="BV842" s="86"/>
      <c r="BW842" s="86"/>
      <c r="BX842" s="86"/>
      <c r="BZ842" s="86"/>
      <c r="CA842" s="86"/>
      <c r="CB842" s="86"/>
      <c r="CC842" s="86"/>
      <c r="CD842" s="86"/>
      <c r="CF842" s="86"/>
      <c r="CG842" s="86"/>
      <c r="CH842" s="86"/>
      <c r="CI842" s="86"/>
      <c r="CK842" s="86"/>
      <c r="CL842" s="86"/>
      <c r="CM842" s="86"/>
      <c r="CN842" s="86"/>
      <c r="CP842" s="86"/>
      <c r="CQ842" s="86"/>
      <c r="CR842" s="86"/>
      <c r="CS842" s="86"/>
      <c r="CU842" s="87"/>
      <c r="CW842" s="86"/>
      <c r="CX842" s="87"/>
      <c r="CY842" s="88"/>
      <c r="CZ842" s="86"/>
      <c r="DA842" s="87"/>
      <c r="DB842" s="86"/>
      <c r="DC842" s="86"/>
      <c r="DD842" s="86"/>
      <c r="DE842" s="86"/>
      <c r="DF842" s="89"/>
    </row>
    <row r="843" spans="32:110" x14ac:dyDescent="0.2">
      <c r="AF843" s="86"/>
      <c r="AH843" s="86"/>
      <c r="AJ843" s="86"/>
      <c r="AL843" s="86"/>
      <c r="AN843" s="86"/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Q843" s="86"/>
      <c r="BR843" s="86"/>
      <c r="BS843" s="86"/>
      <c r="BU843" s="86"/>
      <c r="BV843" s="86"/>
      <c r="BW843" s="86"/>
      <c r="BX843" s="86"/>
      <c r="BZ843" s="86"/>
      <c r="CA843" s="86"/>
      <c r="CB843" s="86"/>
      <c r="CC843" s="86"/>
      <c r="CD843" s="86"/>
      <c r="CF843" s="86"/>
      <c r="CG843" s="86"/>
      <c r="CH843" s="86"/>
      <c r="CI843" s="86"/>
      <c r="CK843" s="86"/>
      <c r="CL843" s="86"/>
      <c r="CM843" s="86"/>
      <c r="CN843" s="86"/>
      <c r="CP843" s="86"/>
      <c r="CQ843" s="86"/>
      <c r="CR843" s="86"/>
      <c r="CS843" s="86"/>
      <c r="CU843" s="87"/>
      <c r="CW843" s="86"/>
      <c r="CX843" s="87"/>
      <c r="CY843" s="88"/>
      <c r="CZ843" s="86"/>
      <c r="DA843" s="87"/>
      <c r="DB843" s="86"/>
      <c r="DC843" s="86"/>
      <c r="DD843" s="86"/>
      <c r="DE843" s="86"/>
      <c r="DF843" s="89"/>
    </row>
    <row r="844" spans="32:110" x14ac:dyDescent="0.2">
      <c r="AF844" s="86"/>
      <c r="AH844" s="86"/>
      <c r="AJ844" s="86"/>
      <c r="AL844" s="86"/>
      <c r="AN844" s="86"/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Q844" s="86"/>
      <c r="BR844" s="86"/>
      <c r="BS844" s="86"/>
      <c r="BU844" s="86"/>
      <c r="BV844" s="86"/>
      <c r="BW844" s="86"/>
      <c r="BX844" s="86"/>
      <c r="BZ844" s="86"/>
      <c r="CA844" s="86"/>
      <c r="CB844" s="86"/>
      <c r="CC844" s="86"/>
      <c r="CD844" s="86"/>
      <c r="CF844" s="86"/>
      <c r="CG844" s="86"/>
      <c r="CH844" s="86"/>
      <c r="CI844" s="86"/>
      <c r="CK844" s="86"/>
      <c r="CL844" s="86"/>
      <c r="CM844" s="86"/>
      <c r="CN844" s="86"/>
      <c r="CP844" s="86"/>
      <c r="CQ844" s="86"/>
      <c r="CR844" s="86"/>
      <c r="CS844" s="86"/>
      <c r="CU844" s="87"/>
      <c r="CW844" s="86"/>
      <c r="CX844" s="87"/>
      <c r="CY844" s="88"/>
      <c r="CZ844" s="86"/>
      <c r="DA844" s="87"/>
      <c r="DB844" s="86"/>
      <c r="DC844" s="86"/>
      <c r="DD844" s="86"/>
      <c r="DE844" s="86"/>
      <c r="DF844" s="89"/>
    </row>
    <row r="845" spans="32:110" x14ac:dyDescent="0.2">
      <c r="AF845" s="86"/>
      <c r="AH845" s="86"/>
      <c r="AJ845" s="86"/>
      <c r="AL845" s="86"/>
      <c r="AN845" s="86"/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Q845" s="86"/>
      <c r="BR845" s="86"/>
      <c r="BS845" s="86"/>
      <c r="BU845" s="86"/>
      <c r="BV845" s="86"/>
      <c r="BW845" s="86"/>
      <c r="BX845" s="86"/>
      <c r="BZ845" s="86"/>
      <c r="CA845" s="86"/>
      <c r="CB845" s="86"/>
      <c r="CC845" s="86"/>
      <c r="CD845" s="86"/>
      <c r="CF845" s="86"/>
      <c r="CG845" s="86"/>
      <c r="CH845" s="86"/>
      <c r="CI845" s="86"/>
      <c r="CK845" s="86"/>
      <c r="CL845" s="86"/>
      <c r="CM845" s="86"/>
      <c r="CN845" s="86"/>
      <c r="CP845" s="86"/>
      <c r="CQ845" s="86"/>
      <c r="CR845" s="86"/>
      <c r="CS845" s="86"/>
      <c r="CU845" s="87"/>
      <c r="CW845" s="86"/>
      <c r="CX845" s="87"/>
      <c r="CY845" s="88"/>
      <c r="CZ845" s="86"/>
      <c r="DA845" s="87"/>
      <c r="DB845" s="86"/>
      <c r="DC845" s="86"/>
      <c r="DD845" s="86"/>
      <c r="DE845" s="86"/>
      <c r="DF845" s="89"/>
    </row>
    <row r="846" spans="32:110" x14ac:dyDescent="0.2">
      <c r="AF846" s="86"/>
      <c r="AH846" s="86"/>
      <c r="AJ846" s="86"/>
      <c r="AL846" s="86"/>
      <c r="AN846" s="86"/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Q846" s="86"/>
      <c r="BR846" s="86"/>
      <c r="BS846" s="86"/>
      <c r="BU846" s="86"/>
      <c r="BV846" s="86"/>
      <c r="BW846" s="86"/>
      <c r="BX846" s="86"/>
      <c r="BZ846" s="86"/>
      <c r="CA846" s="86"/>
      <c r="CB846" s="86"/>
      <c r="CC846" s="86"/>
      <c r="CD846" s="86"/>
      <c r="CF846" s="86"/>
      <c r="CG846" s="86"/>
      <c r="CH846" s="86"/>
      <c r="CI846" s="86"/>
      <c r="CK846" s="86"/>
      <c r="CL846" s="86"/>
      <c r="CM846" s="86"/>
      <c r="CN846" s="86"/>
      <c r="CP846" s="86"/>
      <c r="CQ846" s="86"/>
      <c r="CR846" s="86"/>
      <c r="CS846" s="86"/>
      <c r="CU846" s="87"/>
      <c r="CW846" s="86"/>
      <c r="CX846" s="87"/>
      <c r="CY846" s="88"/>
      <c r="CZ846" s="86"/>
      <c r="DA846" s="87"/>
      <c r="DB846" s="86"/>
      <c r="DC846" s="86"/>
      <c r="DD846" s="86"/>
      <c r="DE846" s="86"/>
      <c r="DF846" s="89"/>
    </row>
    <row r="847" spans="32:110" x14ac:dyDescent="0.2">
      <c r="AF847" s="86"/>
      <c r="AH847" s="86"/>
      <c r="AJ847" s="86"/>
      <c r="AL847" s="86"/>
      <c r="AN847" s="86"/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Q847" s="86"/>
      <c r="BR847" s="86"/>
      <c r="BS847" s="86"/>
      <c r="BU847" s="86"/>
      <c r="BV847" s="86"/>
      <c r="BW847" s="86"/>
      <c r="BX847" s="86"/>
      <c r="BZ847" s="86"/>
      <c r="CA847" s="86"/>
      <c r="CB847" s="86"/>
      <c r="CC847" s="86"/>
      <c r="CD847" s="86"/>
      <c r="CF847" s="86"/>
      <c r="CG847" s="86"/>
      <c r="CH847" s="86"/>
      <c r="CI847" s="86"/>
      <c r="CK847" s="86"/>
      <c r="CL847" s="86"/>
      <c r="CM847" s="86"/>
      <c r="CN847" s="86"/>
      <c r="CP847" s="86"/>
      <c r="CQ847" s="86"/>
      <c r="CR847" s="86"/>
      <c r="CS847" s="86"/>
      <c r="CU847" s="87"/>
      <c r="CW847" s="86"/>
      <c r="CX847" s="87"/>
      <c r="CY847" s="88"/>
      <c r="CZ847" s="86"/>
      <c r="DA847" s="87"/>
      <c r="DB847" s="86"/>
      <c r="DC847" s="86"/>
      <c r="DD847" s="86"/>
      <c r="DE847" s="86"/>
      <c r="DF847" s="89"/>
    </row>
    <row r="848" spans="32:110" x14ac:dyDescent="0.2">
      <c r="AF848" s="86"/>
      <c r="AH848" s="86"/>
      <c r="AJ848" s="86"/>
      <c r="AL848" s="86"/>
      <c r="AN848" s="86"/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Q848" s="86"/>
      <c r="BR848" s="86"/>
      <c r="BS848" s="86"/>
      <c r="BU848" s="86"/>
      <c r="BV848" s="86"/>
      <c r="BW848" s="86"/>
      <c r="BX848" s="86"/>
      <c r="BZ848" s="86"/>
      <c r="CA848" s="86"/>
      <c r="CB848" s="86"/>
      <c r="CC848" s="86"/>
      <c r="CD848" s="86"/>
      <c r="CF848" s="86"/>
      <c r="CG848" s="86"/>
      <c r="CH848" s="86"/>
      <c r="CI848" s="86"/>
      <c r="CK848" s="86"/>
      <c r="CL848" s="86"/>
      <c r="CM848" s="86"/>
      <c r="CN848" s="86"/>
      <c r="CP848" s="86"/>
      <c r="CQ848" s="86"/>
      <c r="CR848" s="86"/>
      <c r="CS848" s="86"/>
      <c r="CU848" s="87"/>
      <c r="CW848" s="86"/>
      <c r="CX848" s="87"/>
      <c r="CY848" s="88"/>
      <c r="CZ848" s="86"/>
      <c r="DA848" s="87"/>
      <c r="DB848" s="86"/>
      <c r="DC848" s="86"/>
      <c r="DD848" s="86"/>
      <c r="DE848" s="86"/>
      <c r="DF848" s="89"/>
    </row>
    <row r="849" spans="32:110" x14ac:dyDescent="0.2">
      <c r="AF849" s="86"/>
      <c r="AH849" s="86"/>
      <c r="AJ849" s="86"/>
      <c r="AL849" s="86"/>
      <c r="AN849" s="86"/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Q849" s="86"/>
      <c r="BR849" s="86"/>
      <c r="BS849" s="86"/>
      <c r="BU849" s="86"/>
      <c r="BV849" s="86"/>
      <c r="BW849" s="86"/>
      <c r="BX849" s="86"/>
      <c r="BZ849" s="86"/>
      <c r="CA849" s="86"/>
      <c r="CB849" s="86"/>
      <c r="CC849" s="86"/>
      <c r="CD849" s="86"/>
      <c r="CF849" s="86"/>
      <c r="CG849" s="86"/>
      <c r="CH849" s="86"/>
      <c r="CI849" s="86"/>
      <c r="CK849" s="86"/>
      <c r="CL849" s="86"/>
      <c r="CM849" s="86"/>
      <c r="CN849" s="86"/>
      <c r="CP849" s="86"/>
      <c r="CQ849" s="86"/>
      <c r="CR849" s="86"/>
      <c r="CS849" s="86"/>
      <c r="CU849" s="87"/>
      <c r="CW849" s="86"/>
      <c r="CX849" s="87"/>
      <c r="CY849" s="88"/>
      <c r="CZ849" s="86"/>
      <c r="DA849" s="87"/>
      <c r="DB849" s="86"/>
      <c r="DC849" s="86"/>
      <c r="DD849" s="86"/>
      <c r="DE849" s="86"/>
      <c r="DF849" s="89"/>
    </row>
    <row r="850" spans="32:110" x14ac:dyDescent="0.2">
      <c r="AF850" s="86"/>
      <c r="AH850" s="86"/>
      <c r="AJ850" s="86"/>
      <c r="AL850" s="86"/>
      <c r="AN850" s="86"/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Q850" s="86"/>
      <c r="BR850" s="86"/>
      <c r="BS850" s="86"/>
      <c r="BU850" s="86"/>
      <c r="BV850" s="86"/>
      <c r="BW850" s="86"/>
      <c r="BX850" s="86"/>
      <c r="BZ850" s="86"/>
      <c r="CA850" s="86"/>
      <c r="CB850" s="86"/>
      <c r="CC850" s="86"/>
      <c r="CD850" s="86"/>
      <c r="CF850" s="86"/>
      <c r="CG850" s="86"/>
      <c r="CH850" s="86"/>
      <c r="CI850" s="86"/>
      <c r="CK850" s="86"/>
      <c r="CL850" s="86"/>
      <c r="CM850" s="86"/>
      <c r="CN850" s="86"/>
      <c r="CP850" s="86"/>
      <c r="CQ850" s="86"/>
      <c r="CR850" s="86"/>
      <c r="CS850" s="86"/>
      <c r="CU850" s="87"/>
      <c r="CW850" s="86"/>
      <c r="CX850" s="87"/>
      <c r="CY850" s="88"/>
      <c r="CZ850" s="86"/>
      <c r="DA850" s="87"/>
      <c r="DB850" s="86"/>
      <c r="DC850" s="86"/>
      <c r="DD850" s="86"/>
      <c r="DE850" s="86"/>
      <c r="DF850" s="89"/>
    </row>
    <row r="851" spans="32:110" x14ac:dyDescent="0.2">
      <c r="AF851" s="86"/>
      <c r="AH851" s="86"/>
      <c r="AJ851" s="86"/>
      <c r="AL851" s="86"/>
      <c r="AN851" s="86"/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Q851" s="86"/>
      <c r="BR851" s="86"/>
      <c r="BS851" s="86"/>
      <c r="BU851" s="86"/>
      <c r="BV851" s="86"/>
      <c r="BW851" s="86"/>
      <c r="BX851" s="86"/>
      <c r="BZ851" s="86"/>
      <c r="CA851" s="86"/>
      <c r="CB851" s="86"/>
      <c r="CC851" s="86"/>
      <c r="CD851" s="86"/>
      <c r="CF851" s="86"/>
      <c r="CG851" s="86"/>
      <c r="CH851" s="86"/>
      <c r="CI851" s="86"/>
      <c r="CK851" s="86"/>
      <c r="CL851" s="86"/>
      <c r="CM851" s="86"/>
      <c r="CN851" s="86"/>
      <c r="CP851" s="86"/>
      <c r="CQ851" s="86"/>
      <c r="CR851" s="86"/>
      <c r="CS851" s="86"/>
      <c r="CU851" s="87"/>
      <c r="CW851" s="86"/>
      <c r="CX851" s="87"/>
      <c r="CY851" s="88"/>
      <c r="CZ851" s="86"/>
      <c r="DA851" s="87"/>
      <c r="DB851" s="86"/>
      <c r="DC851" s="86"/>
      <c r="DD851" s="86"/>
      <c r="DE851" s="86"/>
      <c r="DF851" s="89"/>
    </row>
    <row r="852" spans="32:110" x14ac:dyDescent="0.2">
      <c r="AF852" s="86"/>
      <c r="AH852" s="86"/>
      <c r="AJ852" s="86"/>
      <c r="AL852" s="86"/>
      <c r="AN852" s="86"/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Q852" s="86"/>
      <c r="BR852" s="86"/>
      <c r="BS852" s="86"/>
      <c r="BU852" s="86"/>
      <c r="BV852" s="86"/>
      <c r="BW852" s="86"/>
      <c r="BX852" s="86"/>
      <c r="BZ852" s="86"/>
      <c r="CA852" s="86"/>
      <c r="CB852" s="86"/>
      <c r="CC852" s="86"/>
      <c r="CD852" s="86"/>
      <c r="CF852" s="86"/>
      <c r="CG852" s="86"/>
      <c r="CH852" s="86"/>
      <c r="CI852" s="86"/>
      <c r="CK852" s="86"/>
      <c r="CL852" s="86"/>
      <c r="CM852" s="86"/>
      <c r="CN852" s="86"/>
      <c r="CP852" s="86"/>
      <c r="CQ852" s="86"/>
      <c r="CR852" s="86"/>
      <c r="CS852" s="86"/>
      <c r="CU852" s="87"/>
      <c r="CW852" s="86"/>
      <c r="CX852" s="87"/>
      <c r="CY852" s="88"/>
      <c r="CZ852" s="86"/>
      <c r="DA852" s="87"/>
      <c r="DB852" s="86"/>
      <c r="DC852" s="86"/>
      <c r="DD852" s="86"/>
      <c r="DE852" s="86"/>
      <c r="DF852" s="89"/>
    </row>
    <row r="853" spans="32:110" x14ac:dyDescent="0.2">
      <c r="AF853" s="86"/>
      <c r="AH853" s="86"/>
      <c r="AJ853" s="86"/>
      <c r="AL853" s="86"/>
      <c r="AN853" s="86"/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Q853" s="86"/>
      <c r="BR853" s="86"/>
      <c r="BS853" s="86"/>
      <c r="BU853" s="86"/>
      <c r="BV853" s="86"/>
      <c r="BW853" s="86"/>
      <c r="BX853" s="86"/>
      <c r="BZ853" s="86"/>
      <c r="CA853" s="86"/>
      <c r="CB853" s="86"/>
      <c r="CC853" s="86"/>
      <c r="CD853" s="86"/>
      <c r="CF853" s="86"/>
      <c r="CG853" s="86"/>
      <c r="CH853" s="86"/>
      <c r="CI853" s="86"/>
      <c r="CK853" s="86"/>
      <c r="CL853" s="86"/>
      <c r="CM853" s="86"/>
      <c r="CN853" s="86"/>
      <c r="CP853" s="86"/>
      <c r="CQ853" s="86"/>
      <c r="CR853" s="86"/>
      <c r="CS853" s="86"/>
      <c r="CU853" s="87"/>
      <c r="CW853" s="86"/>
      <c r="CX853" s="87"/>
      <c r="CY853" s="88"/>
      <c r="CZ853" s="86"/>
      <c r="DA853" s="87"/>
      <c r="DB853" s="86"/>
      <c r="DC853" s="86"/>
      <c r="DD853" s="86"/>
      <c r="DE853" s="86"/>
      <c r="DF853" s="89"/>
    </row>
    <row r="854" spans="32:110" x14ac:dyDescent="0.2">
      <c r="AF854" s="86"/>
      <c r="AH854" s="86"/>
      <c r="AJ854" s="86"/>
      <c r="AL854" s="86"/>
      <c r="AN854" s="86"/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Q854" s="86"/>
      <c r="BR854" s="86"/>
      <c r="BS854" s="86"/>
      <c r="BU854" s="86"/>
      <c r="BV854" s="86"/>
      <c r="BW854" s="86"/>
      <c r="BX854" s="86"/>
      <c r="BZ854" s="86"/>
      <c r="CA854" s="86"/>
      <c r="CB854" s="86"/>
      <c r="CC854" s="86"/>
      <c r="CD854" s="86"/>
      <c r="CF854" s="86"/>
      <c r="CG854" s="86"/>
      <c r="CH854" s="86"/>
      <c r="CI854" s="86"/>
      <c r="CK854" s="86"/>
      <c r="CL854" s="86"/>
      <c r="CM854" s="86"/>
      <c r="CN854" s="86"/>
      <c r="CP854" s="86"/>
      <c r="CQ854" s="86"/>
      <c r="CR854" s="86"/>
      <c r="CS854" s="86"/>
      <c r="CU854" s="87"/>
      <c r="CW854" s="86"/>
      <c r="CX854" s="87"/>
      <c r="CY854" s="88"/>
      <c r="CZ854" s="86"/>
      <c r="DA854" s="87"/>
      <c r="DB854" s="86"/>
      <c r="DC854" s="86"/>
      <c r="DD854" s="86"/>
      <c r="DE854" s="86"/>
      <c r="DF854" s="89"/>
    </row>
    <row r="855" spans="32:110" x14ac:dyDescent="0.2">
      <c r="AF855" s="86"/>
      <c r="AH855" s="86"/>
      <c r="AJ855" s="86"/>
      <c r="AL855" s="86"/>
      <c r="AN855" s="86"/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Q855" s="86"/>
      <c r="BR855" s="86"/>
      <c r="BS855" s="86"/>
      <c r="BU855" s="86"/>
      <c r="BV855" s="86"/>
      <c r="BW855" s="86"/>
      <c r="BX855" s="86"/>
      <c r="BZ855" s="86"/>
      <c r="CA855" s="86"/>
      <c r="CB855" s="86"/>
      <c r="CC855" s="86"/>
      <c r="CD855" s="86"/>
      <c r="CF855" s="86"/>
      <c r="CG855" s="86"/>
      <c r="CH855" s="86"/>
      <c r="CI855" s="86"/>
      <c r="CK855" s="86"/>
      <c r="CL855" s="86"/>
      <c r="CM855" s="86"/>
      <c r="CN855" s="86"/>
      <c r="CP855" s="86"/>
      <c r="CQ855" s="86"/>
      <c r="CR855" s="86"/>
      <c r="CS855" s="86"/>
      <c r="CU855" s="87"/>
      <c r="CW855" s="86"/>
      <c r="CX855" s="87"/>
      <c r="CY855" s="88"/>
      <c r="CZ855" s="86"/>
      <c r="DA855" s="87"/>
      <c r="DB855" s="86"/>
      <c r="DC855" s="86"/>
      <c r="DD855" s="86"/>
      <c r="DE855" s="86"/>
      <c r="DF855" s="89"/>
    </row>
    <row r="856" spans="32:110" x14ac:dyDescent="0.2">
      <c r="AF856" s="86"/>
      <c r="AH856" s="86"/>
      <c r="AJ856" s="86"/>
      <c r="AL856" s="86"/>
      <c r="AN856" s="86"/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Q856" s="86"/>
      <c r="BR856" s="86"/>
      <c r="BS856" s="86"/>
      <c r="BU856" s="86"/>
      <c r="BV856" s="86"/>
      <c r="BW856" s="86"/>
      <c r="BX856" s="86"/>
      <c r="BZ856" s="86"/>
      <c r="CA856" s="86"/>
      <c r="CB856" s="86"/>
      <c r="CC856" s="86"/>
      <c r="CD856" s="86"/>
      <c r="CF856" s="86"/>
      <c r="CG856" s="86"/>
      <c r="CH856" s="86"/>
      <c r="CI856" s="86"/>
      <c r="CK856" s="86"/>
      <c r="CL856" s="86"/>
      <c r="CM856" s="86"/>
      <c r="CN856" s="86"/>
      <c r="CP856" s="86"/>
      <c r="CQ856" s="86"/>
      <c r="CR856" s="86"/>
      <c r="CS856" s="86"/>
      <c r="CU856" s="87"/>
      <c r="CW856" s="86"/>
      <c r="CX856" s="87"/>
      <c r="CY856" s="88"/>
      <c r="CZ856" s="86"/>
      <c r="DA856" s="87"/>
      <c r="DB856" s="86"/>
      <c r="DC856" s="86"/>
      <c r="DD856" s="86"/>
      <c r="DE856" s="86"/>
      <c r="DF856" s="89"/>
    </row>
    <row r="857" spans="32:110" x14ac:dyDescent="0.2">
      <c r="AF857" s="86"/>
      <c r="AH857" s="86"/>
      <c r="AJ857" s="86"/>
      <c r="AL857" s="86"/>
      <c r="AN857" s="86"/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Q857" s="86"/>
      <c r="BR857" s="86"/>
      <c r="BS857" s="86"/>
      <c r="BU857" s="86"/>
      <c r="BV857" s="86"/>
      <c r="BW857" s="86"/>
      <c r="BX857" s="86"/>
      <c r="BZ857" s="86"/>
      <c r="CA857" s="86"/>
      <c r="CB857" s="86"/>
      <c r="CC857" s="86"/>
      <c r="CD857" s="86"/>
      <c r="CF857" s="86"/>
      <c r="CG857" s="86"/>
      <c r="CH857" s="86"/>
      <c r="CI857" s="86"/>
      <c r="CK857" s="86"/>
      <c r="CL857" s="86"/>
      <c r="CM857" s="86"/>
      <c r="CN857" s="86"/>
      <c r="CP857" s="86"/>
      <c r="CQ857" s="86"/>
      <c r="CR857" s="86"/>
      <c r="CS857" s="86"/>
      <c r="CU857" s="87"/>
      <c r="CW857" s="86"/>
      <c r="CX857" s="87"/>
      <c r="CY857" s="88"/>
      <c r="CZ857" s="86"/>
      <c r="DA857" s="87"/>
      <c r="DB857" s="86"/>
      <c r="DC857" s="86"/>
      <c r="DD857" s="86"/>
      <c r="DE857" s="86"/>
      <c r="DF857" s="89"/>
    </row>
    <row r="858" spans="32:110" x14ac:dyDescent="0.2">
      <c r="AF858" s="86"/>
      <c r="AH858" s="86"/>
      <c r="AJ858" s="86"/>
      <c r="AL858" s="86"/>
      <c r="AN858" s="86"/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Q858" s="86"/>
      <c r="BR858" s="86"/>
      <c r="BS858" s="86"/>
      <c r="BU858" s="86"/>
      <c r="BV858" s="86"/>
      <c r="BW858" s="86"/>
      <c r="BX858" s="86"/>
      <c r="BZ858" s="86"/>
      <c r="CA858" s="86"/>
      <c r="CB858" s="86"/>
      <c r="CC858" s="86"/>
      <c r="CD858" s="86"/>
      <c r="CF858" s="86"/>
      <c r="CG858" s="86"/>
      <c r="CH858" s="86"/>
      <c r="CI858" s="86"/>
      <c r="CK858" s="86"/>
      <c r="CL858" s="86"/>
      <c r="CM858" s="86"/>
      <c r="CN858" s="86"/>
      <c r="CP858" s="86"/>
      <c r="CQ858" s="86"/>
      <c r="CR858" s="86"/>
      <c r="CS858" s="86"/>
      <c r="CU858" s="87"/>
      <c r="CW858" s="86"/>
      <c r="CX858" s="87"/>
      <c r="CY858" s="88"/>
      <c r="CZ858" s="86"/>
      <c r="DA858" s="87"/>
      <c r="DB858" s="86"/>
      <c r="DC858" s="86"/>
      <c r="DD858" s="86"/>
      <c r="DE858" s="86"/>
      <c r="DF858" s="89"/>
    </row>
    <row r="859" spans="32:110" x14ac:dyDescent="0.2">
      <c r="AF859" s="86"/>
      <c r="AH859" s="86"/>
      <c r="AJ859" s="86"/>
      <c r="AL859" s="86"/>
      <c r="AN859" s="86"/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Q859" s="86"/>
      <c r="BR859" s="86"/>
      <c r="BS859" s="86"/>
      <c r="BU859" s="86"/>
      <c r="BV859" s="86"/>
      <c r="BW859" s="86"/>
      <c r="BX859" s="86"/>
      <c r="BZ859" s="86"/>
      <c r="CA859" s="86"/>
      <c r="CB859" s="86"/>
      <c r="CC859" s="86"/>
      <c r="CD859" s="86"/>
      <c r="CF859" s="86"/>
      <c r="CG859" s="86"/>
      <c r="CH859" s="86"/>
      <c r="CI859" s="86"/>
      <c r="CK859" s="86"/>
      <c r="CL859" s="86"/>
      <c r="CM859" s="86"/>
      <c r="CN859" s="86"/>
      <c r="CP859" s="86"/>
      <c r="CQ859" s="86"/>
      <c r="CR859" s="86"/>
      <c r="CS859" s="86"/>
      <c r="CU859" s="87"/>
      <c r="CW859" s="86"/>
      <c r="CX859" s="87"/>
      <c r="CY859" s="88"/>
      <c r="CZ859" s="86"/>
      <c r="DA859" s="87"/>
      <c r="DB859" s="86"/>
      <c r="DC859" s="86"/>
      <c r="DD859" s="86"/>
      <c r="DE859" s="86"/>
      <c r="DF859" s="89"/>
    </row>
    <row r="860" spans="32:110" x14ac:dyDescent="0.2">
      <c r="AF860" s="86"/>
      <c r="AH860" s="86"/>
      <c r="AJ860" s="86"/>
      <c r="AL860" s="86"/>
      <c r="AN860" s="86"/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Q860" s="86"/>
      <c r="BR860" s="86"/>
      <c r="BS860" s="86"/>
      <c r="BU860" s="86"/>
      <c r="BV860" s="86"/>
      <c r="BW860" s="86"/>
      <c r="BX860" s="86"/>
      <c r="BZ860" s="86"/>
      <c r="CA860" s="86"/>
      <c r="CB860" s="86"/>
      <c r="CC860" s="86"/>
      <c r="CD860" s="86"/>
      <c r="CF860" s="86"/>
      <c r="CG860" s="86"/>
      <c r="CH860" s="86"/>
      <c r="CI860" s="86"/>
      <c r="CK860" s="86"/>
      <c r="CL860" s="86"/>
      <c r="CM860" s="86"/>
      <c r="CN860" s="86"/>
      <c r="CP860" s="86"/>
      <c r="CQ860" s="86"/>
      <c r="CR860" s="86"/>
      <c r="CS860" s="86"/>
      <c r="CU860" s="87"/>
      <c r="CW860" s="86"/>
      <c r="CX860" s="87"/>
      <c r="CY860" s="88"/>
      <c r="CZ860" s="86"/>
      <c r="DA860" s="87"/>
      <c r="DB860" s="86"/>
      <c r="DC860" s="86"/>
      <c r="DD860" s="86"/>
      <c r="DE860" s="86"/>
      <c r="DF860" s="89"/>
    </row>
    <row r="861" spans="32:110" x14ac:dyDescent="0.2">
      <c r="AF861" s="86"/>
      <c r="AH861" s="86"/>
      <c r="AJ861" s="86"/>
      <c r="AL861" s="86"/>
      <c r="AN861" s="86"/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Q861" s="86"/>
      <c r="BR861" s="86"/>
      <c r="BS861" s="86"/>
      <c r="BU861" s="86"/>
      <c r="BV861" s="86"/>
      <c r="BW861" s="86"/>
      <c r="BX861" s="86"/>
      <c r="BZ861" s="86"/>
      <c r="CA861" s="86"/>
      <c r="CB861" s="86"/>
      <c r="CC861" s="86"/>
      <c r="CD861" s="86"/>
      <c r="CF861" s="86"/>
      <c r="CG861" s="86"/>
      <c r="CH861" s="86"/>
      <c r="CI861" s="86"/>
      <c r="CK861" s="86"/>
      <c r="CL861" s="86"/>
      <c r="CM861" s="86"/>
      <c r="CN861" s="86"/>
      <c r="CP861" s="86"/>
      <c r="CQ861" s="86"/>
      <c r="CR861" s="86"/>
      <c r="CS861" s="86"/>
      <c r="CU861" s="87"/>
      <c r="CW861" s="86"/>
      <c r="CX861" s="87"/>
      <c r="CY861" s="88"/>
      <c r="CZ861" s="86"/>
      <c r="DA861" s="87"/>
      <c r="DB861" s="86"/>
      <c r="DC861" s="86"/>
      <c r="DD861" s="86"/>
      <c r="DE861" s="86"/>
      <c r="DF861" s="89"/>
    </row>
    <row r="862" spans="32:110" x14ac:dyDescent="0.2">
      <c r="AF862" s="86"/>
      <c r="AH862" s="86"/>
      <c r="AJ862" s="86"/>
      <c r="AL862" s="86"/>
      <c r="AN862" s="86"/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Q862" s="86"/>
      <c r="BR862" s="86"/>
      <c r="BS862" s="86"/>
      <c r="BU862" s="86"/>
      <c r="BV862" s="86"/>
      <c r="BW862" s="86"/>
      <c r="BX862" s="86"/>
      <c r="BZ862" s="86"/>
      <c r="CA862" s="86"/>
      <c r="CB862" s="86"/>
      <c r="CC862" s="86"/>
      <c r="CD862" s="86"/>
      <c r="CF862" s="86"/>
      <c r="CG862" s="86"/>
      <c r="CH862" s="86"/>
      <c r="CI862" s="86"/>
      <c r="CK862" s="86"/>
      <c r="CL862" s="86"/>
      <c r="CM862" s="86"/>
      <c r="CN862" s="86"/>
      <c r="CP862" s="86"/>
      <c r="CQ862" s="86"/>
      <c r="CR862" s="86"/>
      <c r="CS862" s="86"/>
      <c r="CU862" s="87"/>
      <c r="CW862" s="86"/>
      <c r="CX862" s="87"/>
      <c r="CY862" s="88"/>
      <c r="CZ862" s="86"/>
      <c r="DA862" s="87"/>
      <c r="DB862" s="86"/>
      <c r="DC862" s="86"/>
      <c r="DD862" s="86"/>
      <c r="DE862" s="86"/>
      <c r="DF862" s="89"/>
    </row>
    <row r="863" spans="32:110" x14ac:dyDescent="0.2">
      <c r="AF863" s="86"/>
      <c r="AH863" s="86"/>
      <c r="AJ863" s="86"/>
      <c r="AL863" s="86"/>
      <c r="AN863" s="86"/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Q863" s="86"/>
      <c r="BR863" s="86"/>
      <c r="BS863" s="86"/>
      <c r="BU863" s="86"/>
      <c r="BV863" s="86"/>
      <c r="BW863" s="86"/>
      <c r="BX863" s="86"/>
      <c r="BZ863" s="86"/>
      <c r="CA863" s="86"/>
      <c r="CB863" s="86"/>
      <c r="CC863" s="86"/>
      <c r="CD863" s="86"/>
      <c r="CF863" s="86"/>
      <c r="CG863" s="86"/>
      <c r="CH863" s="86"/>
      <c r="CI863" s="86"/>
      <c r="CK863" s="86"/>
      <c r="CL863" s="86"/>
      <c r="CM863" s="86"/>
      <c r="CN863" s="86"/>
      <c r="CP863" s="86"/>
      <c r="CQ863" s="86"/>
      <c r="CR863" s="86"/>
      <c r="CS863" s="86"/>
      <c r="CU863" s="87"/>
      <c r="CW863" s="86"/>
      <c r="CX863" s="87"/>
      <c r="CY863" s="88"/>
      <c r="CZ863" s="86"/>
      <c r="DA863" s="87"/>
      <c r="DB863" s="86"/>
      <c r="DC863" s="86"/>
      <c r="DD863" s="86"/>
      <c r="DE863" s="86"/>
      <c r="DF863" s="89"/>
    </row>
    <row r="864" spans="32:110" x14ac:dyDescent="0.2">
      <c r="AF864" s="86"/>
      <c r="AH864" s="86"/>
      <c r="AJ864" s="86"/>
      <c r="AL864" s="86"/>
      <c r="AN864" s="86"/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Q864" s="86"/>
      <c r="BR864" s="86"/>
      <c r="BS864" s="86"/>
      <c r="BU864" s="86"/>
      <c r="BV864" s="86"/>
      <c r="BW864" s="86"/>
      <c r="BX864" s="86"/>
      <c r="BZ864" s="86"/>
      <c r="CA864" s="86"/>
      <c r="CB864" s="86"/>
      <c r="CC864" s="86"/>
      <c r="CD864" s="86"/>
      <c r="CF864" s="86"/>
      <c r="CG864" s="86"/>
      <c r="CH864" s="86"/>
      <c r="CI864" s="86"/>
      <c r="CK864" s="86"/>
      <c r="CL864" s="86"/>
      <c r="CM864" s="86"/>
      <c r="CN864" s="86"/>
      <c r="CP864" s="86"/>
      <c r="CQ864" s="86"/>
      <c r="CR864" s="86"/>
      <c r="CS864" s="86"/>
      <c r="CU864" s="87"/>
      <c r="CW864" s="86"/>
      <c r="CX864" s="87"/>
      <c r="CY864" s="88"/>
      <c r="CZ864" s="86"/>
      <c r="DA864" s="87"/>
      <c r="DB864" s="86"/>
      <c r="DC864" s="86"/>
      <c r="DD864" s="86"/>
      <c r="DE864" s="86"/>
      <c r="DF864" s="89"/>
    </row>
    <row r="865" spans="32:110" x14ac:dyDescent="0.2">
      <c r="AF865" s="86"/>
      <c r="AH865" s="86"/>
      <c r="AJ865" s="86"/>
      <c r="AL865" s="86"/>
      <c r="AN865" s="86"/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Q865" s="86"/>
      <c r="BR865" s="86"/>
      <c r="BS865" s="86"/>
      <c r="BU865" s="86"/>
      <c r="BV865" s="86"/>
      <c r="BW865" s="86"/>
      <c r="BX865" s="86"/>
      <c r="BZ865" s="86"/>
      <c r="CA865" s="86"/>
      <c r="CB865" s="86"/>
      <c r="CC865" s="86"/>
      <c r="CD865" s="86"/>
      <c r="CF865" s="86"/>
      <c r="CG865" s="86"/>
      <c r="CH865" s="86"/>
      <c r="CI865" s="86"/>
      <c r="CK865" s="86"/>
      <c r="CL865" s="86"/>
      <c r="CM865" s="86"/>
      <c r="CN865" s="86"/>
      <c r="CP865" s="86"/>
      <c r="CQ865" s="86"/>
      <c r="CR865" s="86"/>
      <c r="CS865" s="86"/>
      <c r="CU865" s="87"/>
      <c r="CW865" s="86"/>
      <c r="CX865" s="87"/>
      <c r="CY865" s="88"/>
      <c r="CZ865" s="86"/>
      <c r="DA865" s="87"/>
      <c r="DB865" s="86"/>
      <c r="DC865" s="86"/>
      <c r="DD865" s="86"/>
      <c r="DE865" s="86"/>
      <c r="DF865" s="89"/>
    </row>
    <row r="866" spans="32:110" x14ac:dyDescent="0.2">
      <c r="AF866" s="86"/>
      <c r="AH866" s="86"/>
      <c r="AJ866" s="86"/>
      <c r="AL866" s="86"/>
      <c r="AN866" s="86"/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Q866" s="86"/>
      <c r="BR866" s="86"/>
      <c r="BS866" s="86"/>
      <c r="BU866" s="86"/>
      <c r="BV866" s="86"/>
      <c r="BW866" s="86"/>
      <c r="BX866" s="86"/>
      <c r="BZ866" s="86"/>
      <c r="CA866" s="86"/>
      <c r="CB866" s="86"/>
      <c r="CC866" s="86"/>
      <c r="CD866" s="86"/>
      <c r="CF866" s="86"/>
      <c r="CG866" s="86"/>
      <c r="CH866" s="86"/>
      <c r="CI866" s="86"/>
      <c r="CK866" s="86"/>
      <c r="CL866" s="86"/>
      <c r="CM866" s="86"/>
      <c r="CN866" s="86"/>
      <c r="CP866" s="86"/>
      <c r="CQ866" s="86"/>
      <c r="CR866" s="86"/>
      <c r="CS866" s="86"/>
      <c r="CU866" s="87"/>
      <c r="CW866" s="86"/>
      <c r="CX866" s="87"/>
      <c r="CY866" s="88"/>
      <c r="CZ866" s="86"/>
      <c r="DA866" s="87"/>
      <c r="DB866" s="86"/>
      <c r="DC866" s="86"/>
      <c r="DD866" s="86"/>
      <c r="DE866" s="86"/>
      <c r="DF866" s="89"/>
    </row>
    <row r="867" spans="32:110" x14ac:dyDescent="0.2">
      <c r="AF867" s="86"/>
      <c r="AH867" s="86"/>
      <c r="AJ867" s="86"/>
      <c r="AL867" s="86"/>
      <c r="AN867" s="86"/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Q867" s="86"/>
      <c r="BR867" s="86"/>
      <c r="BS867" s="86"/>
      <c r="BU867" s="86"/>
      <c r="BV867" s="86"/>
      <c r="BW867" s="86"/>
      <c r="BX867" s="86"/>
      <c r="BZ867" s="86"/>
      <c r="CA867" s="86"/>
      <c r="CB867" s="86"/>
      <c r="CC867" s="86"/>
      <c r="CD867" s="86"/>
      <c r="CF867" s="86"/>
      <c r="CG867" s="86"/>
      <c r="CH867" s="86"/>
      <c r="CI867" s="86"/>
      <c r="CK867" s="86"/>
      <c r="CL867" s="86"/>
      <c r="CM867" s="86"/>
      <c r="CN867" s="86"/>
      <c r="CP867" s="86"/>
      <c r="CQ867" s="86"/>
      <c r="CR867" s="86"/>
      <c r="CS867" s="86"/>
      <c r="CU867" s="87"/>
      <c r="CW867" s="86"/>
      <c r="CX867" s="87"/>
      <c r="CY867" s="88"/>
      <c r="CZ867" s="86"/>
      <c r="DA867" s="87"/>
      <c r="DB867" s="86"/>
      <c r="DC867" s="86"/>
      <c r="DD867" s="86"/>
      <c r="DE867" s="86"/>
      <c r="DF867" s="89"/>
    </row>
    <row r="868" spans="32:110" x14ac:dyDescent="0.2">
      <c r="AF868" s="86"/>
      <c r="AH868" s="86"/>
      <c r="AJ868" s="86"/>
      <c r="AL868" s="86"/>
      <c r="AN868" s="86"/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Q868" s="86"/>
      <c r="BR868" s="86"/>
      <c r="BS868" s="86"/>
      <c r="BU868" s="86"/>
      <c r="BV868" s="86"/>
      <c r="BW868" s="86"/>
      <c r="BX868" s="86"/>
      <c r="BZ868" s="86"/>
      <c r="CA868" s="86"/>
      <c r="CB868" s="86"/>
      <c r="CC868" s="86"/>
      <c r="CD868" s="86"/>
      <c r="CF868" s="86"/>
      <c r="CG868" s="86"/>
      <c r="CH868" s="86"/>
      <c r="CI868" s="86"/>
      <c r="CK868" s="86"/>
      <c r="CL868" s="86"/>
      <c r="CM868" s="86"/>
      <c r="CN868" s="86"/>
      <c r="CP868" s="86"/>
      <c r="CQ868" s="86"/>
      <c r="CR868" s="86"/>
      <c r="CS868" s="86"/>
      <c r="CU868" s="87"/>
      <c r="CW868" s="86"/>
      <c r="CX868" s="87"/>
      <c r="CY868" s="88"/>
      <c r="CZ868" s="86"/>
      <c r="DA868" s="87"/>
      <c r="DB868" s="86"/>
      <c r="DC868" s="86"/>
      <c r="DD868" s="86"/>
      <c r="DE868" s="86"/>
      <c r="DF868" s="89"/>
    </row>
    <row r="869" spans="32:110" x14ac:dyDescent="0.2">
      <c r="AF869" s="86"/>
      <c r="AH869" s="86"/>
      <c r="AJ869" s="86"/>
      <c r="AL869" s="86"/>
      <c r="AN869" s="86"/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Q869" s="86"/>
      <c r="BR869" s="86"/>
      <c r="BS869" s="86"/>
      <c r="BU869" s="86"/>
      <c r="BV869" s="86"/>
      <c r="BW869" s="86"/>
      <c r="BX869" s="86"/>
      <c r="BZ869" s="86"/>
      <c r="CA869" s="86"/>
      <c r="CB869" s="86"/>
      <c r="CC869" s="86"/>
      <c r="CD869" s="86"/>
      <c r="CF869" s="86"/>
      <c r="CG869" s="86"/>
      <c r="CH869" s="86"/>
      <c r="CI869" s="86"/>
      <c r="CK869" s="86"/>
      <c r="CL869" s="86"/>
      <c r="CM869" s="86"/>
      <c r="CN869" s="86"/>
      <c r="CP869" s="86"/>
      <c r="CQ869" s="86"/>
      <c r="CR869" s="86"/>
      <c r="CS869" s="86"/>
      <c r="CU869" s="87"/>
      <c r="CW869" s="86"/>
      <c r="CX869" s="87"/>
      <c r="CY869" s="88"/>
      <c r="CZ869" s="86"/>
      <c r="DA869" s="87"/>
      <c r="DB869" s="86"/>
      <c r="DC869" s="86"/>
      <c r="DD869" s="86"/>
      <c r="DE869" s="86"/>
      <c r="DF869" s="89"/>
    </row>
    <row r="870" spans="32:110" x14ac:dyDescent="0.2">
      <c r="AF870" s="86"/>
      <c r="AH870" s="86"/>
      <c r="AJ870" s="86"/>
      <c r="AL870" s="86"/>
      <c r="AN870" s="86"/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Q870" s="86"/>
      <c r="BR870" s="86"/>
      <c r="BS870" s="86"/>
      <c r="BU870" s="86"/>
      <c r="BV870" s="86"/>
      <c r="BW870" s="86"/>
      <c r="BX870" s="86"/>
      <c r="BZ870" s="86"/>
      <c r="CA870" s="86"/>
      <c r="CB870" s="86"/>
      <c r="CC870" s="86"/>
      <c r="CD870" s="86"/>
      <c r="CF870" s="86"/>
      <c r="CG870" s="86"/>
      <c r="CH870" s="86"/>
      <c r="CI870" s="86"/>
      <c r="CK870" s="86"/>
      <c r="CL870" s="86"/>
      <c r="CM870" s="86"/>
      <c r="CN870" s="86"/>
      <c r="CP870" s="86"/>
      <c r="CQ870" s="86"/>
      <c r="CR870" s="86"/>
      <c r="CS870" s="86"/>
      <c r="CU870" s="87"/>
      <c r="CW870" s="86"/>
      <c r="CX870" s="87"/>
      <c r="CY870" s="88"/>
      <c r="CZ870" s="86"/>
      <c r="DA870" s="87"/>
      <c r="DB870" s="86"/>
      <c r="DC870" s="86"/>
      <c r="DD870" s="86"/>
      <c r="DE870" s="86"/>
      <c r="DF870" s="89"/>
    </row>
    <row r="871" spans="32:110" x14ac:dyDescent="0.2">
      <c r="AF871" s="86"/>
      <c r="AH871" s="86"/>
      <c r="AJ871" s="86"/>
      <c r="AL871" s="86"/>
      <c r="AN871" s="86"/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Q871" s="86"/>
      <c r="BR871" s="86"/>
      <c r="BS871" s="86"/>
      <c r="BU871" s="86"/>
      <c r="BV871" s="86"/>
      <c r="BW871" s="86"/>
      <c r="BX871" s="86"/>
      <c r="BZ871" s="86"/>
      <c r="CA871" s="86"/>
      <c r="CB871" s="86"/>
      <c r="CC871" s="86"/>
      <c r="CD871" s="86"/>
      <c r="CF871" s="86"/>
      <c r="CG871" s="86"/>
      <c r="CH871" s="86"/>
      <c r="CI871" s="86"/>
      <c r="CK871" s="86"/>
      <c r="CL871" s="86"/>
      <c r="CM871" s="86"/>
      <c r="CN871" s="86"/>
      <c r="CP871" s="86"/>
      <c r="CQ871" s="86"/>
      <c r="CR871" s="86"/>
      <c r="CS871" s="86"/>
      <c r="CU871" s="87"/>
      <c r="CW871" s="86"/>
      <c r="CX871" s="87"/>
      <c r="CY871" s="88"/>
      <c r="CZ871" s="86"/>
      <c r="DA871" s="87"/>
      <c r="DB871" s="86"/>
      <c r="DC871" s="86"/>
      <c r="DD871" s="86"/>
      <c r="DE871" s="86"/>
      <c r="DF871" s="89"/>
    </row>
    <row r="872" spans="32:110" x14ac:dyDescent="0.2">
      <c r="AF872" s="86"/>
      <c r="AH872" s="86"/>
      <c r="AJ872" s="86"/>
      <c r="AL872" s="86"/>
      <c r="AN872" s="86"/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Q872" s="86"/>
      <c r="BR872" s="86"/>
      <c r="BS872" s="86"/>
      <c r="BU872" s="86"/>
      <c r="BV872" s="86"/>
      <c r="BW872" s="86"/>
      <c r="BX872" s="86"/>
      <c r="BZ872" s="86"/>
      <c r="CA872" s="86"/>
      <c r="CB872" s="86"/>
      <c r="CC872" s="86"/>
      <c r="CD872" s="86"/>
      <c r="CF872" s="86"/>
      <c r="CG872" s="86"/>
      <c r="CH872" s="86"/>
      <c r="CI872" s="86"/>
      <c r="CK872" s="86"/>
      <c r="CL872" s="86"/>
      <c r="CM872" s="86"/>
      <c r="CN872" s="86"/>
      <c r="CP872" s="86"/>
      <c r="CQ872" s="86"/>
      <c r="CR872" s="86"/>
      <c r="CS872" s="86"/>
      <c r="CU872" s="87"/>
      <c r="CW872" s="86"/>
      <c r="CX872" s="87"/>
      <c r="CY872" s="88"/>
      <c r="CZ872" s="86"/>
      <c r="DA872" s="87"/>
      <c r="DB872" s="86"/>
      <c r="DC872" s="86"/>
      <c r="DD872" s="86"/>
      <c r="DE872" s="86"/>
      <c r="DF872" s="89"/>
    </row>
    <row r="873" spans="32:110" x14ac:dyDescent="0.2">
      <c r="AF873" s="86"/>
      <c r="AH873" s="86"/>
      <c r="AJ873" s="86"/>
      <c r="AL873" s="86"/>
      <c r="AN873" s="86"/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Q873" s="86"/>
      <c r="BR873" s="86"/>
      <c r="BS873" s="86"/>
      <c r="BU873" s="86"/>
      <c r="BV873" s="86"/>
      <c r="BW873" s="86"/>
      <c r="BX873" s="86"/>
      <c r="BZ873" s="86"/>
      <c r="CA873" s="86"/>
      <c r="CB873" s="86"/>
      <c r="CC873" s="86"/>
      <c r="CD873" s="86"/>
      <c r="CF873" s="86"/>
      <c r="CG873" s="86"/>
      <c r="CH873" s="86"/>
      <c r="CI873" s="86"/>
      <c r="CK873" s="86"/>
      <c r="CL873" s="86"/>
      <c r="CM873" s="86"/>
      <c r="CN873" s="86"/>
      <c r="CP873" s="86"/>
      <c r="CQ873" s="86"/>
      <c r="CR873" s="86"/>
      <c r="CS873" s="86"/>
      <c r="CU873" s="87"/>
      <c r="CW873" s="86"/>
      <c r="CX873" s="87"/>
      <c r="CY873" s="88"/>
      <c r="CZ873" s="86"/>
      <c r="DA873" s="87"/>
      <c r="DB873" s="86"/>
      <c r="DC873" s="86"/>
      <c r="DD873" s="86"/>
      <c r="DE873" s="86"/>
      <c r="DF873" s="89"/>
    </row>
    <row r="874" spans="32:110" x14ac:dyDescent="0.2">
      <c r="AF874" s="86"/>
      <c r="AH874" s="86"/>
      <c r="AJ874" s="86"/>
      <c r="AL874" s="86"/>
      <c r="AN874" s="86"/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Q874" s="86"/>
      <c r="BR874" s="86"/>
      <c r="BS874" s="86"/>
      <c r="BU874" s="86"/>
      <c r="BV874" s="86"/>
      <c r="BW874" s="86"/>
      <c r="BX874" s="86"/>
      <c r="BZ874" s="86"/>
      <c r="CA874" s="86"/>
      <c r="CB874" s="86"/>
      <c r="CC874" s="86"/>
      <c r="CD874" s="86"/>
      <c r="CF874" s="86"/>
      <c r="CG874" s="86"/>
      <c r="CH874" s="86"/>
      <c r="CI874" s="86"/>
      <c r="CK874" s="86"/>
      <c r="CL874" s="86"/>
      <c r="CM874" s="86"/>
      <c r="CN874" s="86"/>
      <c r="CP874" s="86"/>
      <c r="CQ874" s="86"/>
      <c r="CR874" s="86"/>
      <c r="CS874" s="86"/>
      <c r="CU874" s="87"/>
      <c r="CW874" s="86"/>
      <c r="CX874" s="87"/>
      <c r="CY874" s="88"/>
      <c r="CZ874" s="86"/>
      <c r="DA874" s="87"/>
      <c r="DB874" s="86"/>
      <c r="DC874" s="86"/>
      <c r="DD874" s="86"/>
      <c r="DE874" s="86"/>
      <c r="DF874" s="89"/>
    </row>
    <row r="875" spans="32:110" x14ac:dyDescent="0.2">
      <c r="AF875" s="86"/>
      <c r="AH875" s="86"/>
      <c r="AJ875" s="86"/>
      <c r="AL875" s="86"/>
      <c r="AN875" s="86"/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Q875" s="86"/>
      <c r="BR875" s="86"/>
      <c r="BS875" s="86"/>
      <c r="BU875" s="86"/>
      <c r="BV875" s="86"/>
      <c r="BW875" s="86"/>
      <c r="BX875" s="86"/>
      <c r="BZ875" s="86"/>
      <c r="CA875" s="86"/>
      <c r="CB875" s="86"/>
      <c r="CC875" s="86"/>
      <c r="CD875" s="86"/>
      <c r="CF875" s="86"/>
      <c r="CG875" s="86"/>
      <c r="CH875" s="86"/>
      <c r="CI875" s="86"/>
      <c r="CK875" s="86"/>
      <c r="CL875" s="86"/>
      <c r="CM875" s="86"/>
      <c r="CN875" s="86"/>
      <c r="CP875" s="86"/>
      <c r="CQ875" s="86"/>
      <c r="CR875" s="86"/>
      <c r="CS875" s="86"/>
      <c r="CU875" s="87"/>
      <c r="CW875" s="86"/>
      <c r="CX875" s="87"/>
      <c r="CY875" s="88"/>
      <c r="CZ875" s="86"/>
      <c r="DA875" s="87"/>
      <c r="DB875" s="86"/>
      <c r="DC875" s="86"/>
      <c r="DD875" s="86"/>
      <c r="DE875" s="86"/>
      <c r="DF875" s="89"/>
    </row>
    <row r="876" spans="32:110" x14ac:dyDescent="0.2">
      <c r="AF876" s="86"/>
      <c r="AH876" s="86"/>
      <c r="AJ876" s="86"/>
      <c r="AL876" s="86"/>
      <c r="AN876" s="86"/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Q876" s="86"/>
      <c r="BR876" s="86"/>
      <c r="BS876" s="86"/>
      <c r="BU876" s="86"/>
      <c r="BV876" s="86"/>
      <c r="BW876" s="86"/>
      <c r="BX876" s="86"/>
      <c r="BZ876" s="86"/>
      <c r="CA876" s="86"/>
      <c r="CB876" s="86"/>
      <c r="CC876" s="86"/>
      <c r="CD876" s="86"/>
      <c r="CF876" s="86"/>
      <c r="CG876" s="86"/>
      <c r="CH876" s="86"/>
      <c r="CI876" s="86"/>
      <c r="CK876" s="86"/>
      <c r="CL876" s="86"/>
      <c r="CM876" s="86"/>
      <c r="CN876" s="86"/>
      <c r="CP876" s="86"/>
      <c r="CQ876" s="86"/>
      <c r="CR876" s="86"/>
      <c r="CS876" s="86"/>
      <c r="CU876" s="87"/>
      <c r="CW876" s="86"/>
      <c r="CX876" s="87"/>
      <c r="CY876" s="88"/>
      <c r="CZ876" s="86"/>
      <c r="DA876" s="87"/>
      <c r="DB876" s="86"/>
      <c r="DC876" s="86"/>
      <c r="DD876" s="86"/>
      <c r="DE876" s="86"/>
      <c r="DF876" s="89"/>
    </row>
    <row r="877" spans="32:110" x14ac:dyDescent="0.2">
      <c r="AF877" s="86"/>
      <c r="AH877" s="86"/>
      <c r="AJ877" s="86"/>
      <c r="AL877" s="86"/>
      <c r="AN877" s="86"/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Q877" s="86"/>
      <c r="BR877" s="86"/>
      <c r="BS877" s="86"/>
      <c r="BU877" s="86"/>
      <c r="BV877" s="86"/>
      <c r="BW877" s="86"/>
      <c r="BX877" s="86"/>
      <c r="BZ877" s="86"/>
      <c r="CA877" s="86"/>
      <c r="CB877" s="86"/>
      <c r="CC877" s="86"/>
      <c r="CD877" s="86"/>
      <c r="CF877" s="86"/>
      <c r="CG877" s="86"/>
      <c r="CH877" s="86"/>
      <c r="CI877" s="86"/>
      <c r="CK877" s="86"/>
      <c r="CL877" s="86"/>
      <c r="CM877" s="86"/>
      <c r="CN877" s="86"/>
      <c r="CP877" s="86"/>
      <c r="CQ877" s="86"/>
      <c r="CR877" s="86"/>
      <c r="CS877" s="86"/>
      <c r="CU877" s="87"/>
      <c r="CW877" s="86"/>
      <c r="CX877" s="87"/>
      <c r="CY877" s="88"/>
      <c r="CZ877" s="86"/>
      <c r="DA877" s="87"/>
      <c r="DB877" s="86"/>
      <c r="DC877" s="86"/>
      <c r="DD877" s="86"/>
      <c r="DE877" s="86"/>
      <c r="DF877" s="89"/>
    </row>
    <row r="878" spans="32:110" x14ac:dyDescent="0.2">
      <c r="AF878" s="86"/>
      <c r="AH878" s="86"/>
      <c r="AJ878" s="86"/>
      <c r="AL878" s="86"/>
      <c r="AN878" s="86"/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Q878" s="86"/>
      <c r="BR878" s="86"/>
      <c r="BS878" s="86"/>
      <c r="BU878" s="86"/>
      <c r="BV878" s="86"/>
      <c r="BW878" s="86"/>
      <c r="BX878" s="86"/>
      <c r="BZ878" s="86"/>
      <c r="CA878" s="86"/>
      <c r="CB878" s="86"/>
      <c r="CC878" s="86"/>
      <c r="CD878" s="86"/>
      <c r="CF878" s="86"/>
      <c r="CG878" s="86"/>
      <c r="CH878" s="86"/>
      <c r="CI878" s="86"/>
      <c r="CK878" s="86"/>
      <c r="CL878" s="86"/>
      <c r="CM878" s="86"/>
      <c r="CN878" s="86"/>
      <c r="CP878" s="86"/>
      <c r="CQ878" s="86"/>
      <c r="CR878" s="86"/>
      <c r="CS878" s="86"/>
      <c r="CU878" s="87"/>
      <c r="CW878" s="86"/>
      <c r="CX878" s="87"/>
      <c r="CY878" s="88"/>
      <c r="CZ878" s="86"/>
      <c r="DA878" s="87"/>
      <c r="DB878" s="86"/>
      <c r="DC878" s="86"/>
      <c r="DD878" s="86"/>
      <c r="DE878" s="86"/>
      <c r="DF878" s="89"/>
    </row>
    <row r="879" spans="32:110" x14ac:dyDescent="0.2">
      <c r="AF879" s="86"/>
      <c r="AH879" s="86"/>
      <c r="AJ879" s="86"/>
      <c r="AL879" s="86"/>
      <c r="AN879" s="86"/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Q879" s="86"/>
      <c r="BR879" s="86"/>
      <c r="BS879" s="86"/>
      <c r="BU879" s="86"/>
      <c r="BV879" s="86"/>
      <c r="BW879" s="86"/>
      <c r="BX879" s="86"/>
      <c r="BZ879" s="86"/>
      <c r="CA879" s="86"/>
      <c r="CB879" s="86"/>
      <c r="CC879" s="86"/>
      <c r="CD879" s="86"/>
      <c r="CF879" s="86"/>
      <c r="CG879" s="86"/>
      <c r="CH879" s="86"/>
      <c r="CI879" s="86"/>
      <c r="CK879" s="86"/>
      <c r="CL879" s="86"/>
      <c r="CM879" s="86"/>
      <c r="CN879" s="86"/>
      <c r="CP879" s="86"/>
      <c r="CQ879" s="86"/>
      <c r="CR879" s="86"/>
      <c r="CS879" s="86"/>
      <c r="CU879" s="87"/>
      <c r="CW879" s="86"/>
      <c r="CX879" s="87"/>
      <c r="CY879" s="88"/>
      <c r="CZ879" s="86"/>
      <c r="DA879" s="87"/>
      <c r="DB879" s="86"/>
      <c r="DC879" s="86"/>
      <c r="DD879" s="86"/>
      <c r="DE879" s="86"/>
      <c r="DF879" s="89"/>
    </row>
    <row r="880" spans="32:110" x14ac:dyDescent="0.2">
      <c r="AF880" s="86"/>
      <c r="AH880" s="86"/>
      <c r="AJ880" s="86"/>
      <c r="AL880" s="86"/>
      <c r="AN880" s="86"/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Q880" s="86"/>
      <c r="BR880" s="86"/>
      <c r="BS880" s="86"/>
      <c r="BU880" s="86"/>
      <c r="BV880" s="86"/>
      <c r="BW880" s="86"/>
      <c r="BX880" s="86"/>
      <c r="BZ880" s="86"/>
      <c r="CA880" s="86"/>
      <c r="CB880" s="86"/>
      <c r="CC880" s="86"/>
      <c r="CD880" s="86"/>
      <c r="CF880" s="86"/>
      <c r="CG880" s="86"/>
      <c r="CH880" s="86"/>
      <c r="CI880" s="86"/>
      <c r="CK880" s="86"/>
      <c r="CL880" s="86"/>
      <c r="CM880" s="86"/>
      <c r="CN880" s="86"/>
      <c r="CP880" s="86"/>
      <c r="CQ880" s="86"/>
      <c r="CR880" s="86"/>
      <c r="CS880" s="86"/>
      <c r="CU880" s="87"/>
      <c r="CW880" s="86"/>
      <c r="CX880" s="87"/>
      <c r="CY880" s="88"/>
      <c r="CZ880" s="86"/>
      <c r="DA880" s="87"/>
      <c r="DB880" s="86"/>
      <c r="DC880" s="86"/>
      <c r="DD880" s="86"/>
      <c r="DE880" s="86"/>
      <c r="DF880" s="89"/>
    </row>
    <row r="881" spans="32:110" x14ac:dyDescent="0.2">
      <c r="AF881" s="86"/>
      <c r="AH881" s="86"/>
      <c r="AJ881" s="86"/>
      <c r="AL881" s="86"/>
      <c r="AN881" s="86"/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Q881" s="86"/>
      <c r="BR881" s="86"/>
      <c r="BS881" s="86"/>
      <c r="BU881" s="86"/>
      <c r="BV881" s="86"/>
      <c r="BW881" s="86"/>
      <c r="BX881" s="86"/>
      <c r="BZ881" s="86"/>
      <c r="CA881" s="86"/>
      <c r="CB881" s="86"/>
      <c r="CC881" s="86"/>
      <c r="CD881" s="86"/>
      <c r="CF881" s="86"/>
      <c r="CG881" s="86"/>
      <c r="CH881" s="86"/>
      <c r="CI881" s="86"/>
      <c r="CK881" s="86"/>
      <c r="CL881" s="86"/>
      <c r="CM881" s="86"/>
      <c r="CN881" s="86"/>
      <c r="CP881" s="86"/>
      <c r="CQ881" s="86"/>
      <c r="CR881" s="86"/>
      <c r="CS881" s="86"/>
      <c r="CU881" s="87"/>
      <c r="CW881" s="86"/>
      <c r="CX881" s="87"/>
      <c r="CY881" s="88"/>
      <c r="CZ881" s="86"/>
      <c r="DA881" s="87"/>
      <c r="DB881" s="86"/>
      <c r="DC881" s="86"/>
      <c r="DD881" s="86"/>
      <c r="DE881" s="86"/>
      <c r="DF881" s="89"/>
    </row>
    <row r="882" spans="32:110" x14ac:dyDescent="0.2">
      <c r="AF882" s="86"/>
      <c r="AH882" s="86"/>
      <c r="AJ882" s="86"/>
      <c r="AL882" s="86"/>
      <c r="AN882" s="86"/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Q882" s="86"/>
      <c r="BR882" s="86"/>
      <c r="BS882" s="86"/>
      <c r="BU882" s="86"/>
      <c r="BV882" s="86"/>
      <c r="BW882" s="86"/>
      <c r="BX882" s="86"/>
      <c r="BZ882" s="86"/>
      <c r="CA882" s="86"/>
      <c r="CB882" s="86"/>
      <c r="CC882" s="86"/>
      <c r="CD882" s="86"/>
      <c r="CF882" s="86"/>
      <c r="CG882" s="86"/>
      <c r="CH882" s="86"/>
      <c r="CI882" s="86"/>
      <c r="CK882" s="86"/>
      <c r="CL882" s="86"/>
      <c r="CM882" s="86"/>
      <c r="CN882" s="86"/>
      <c r="CP882" s="86"/>
      <c r="CQ882" s="86"/>
      <c r="CR882" s="86"/>
      <c r="CS882" s="86"/>
      <c r="CU882" s="87"/>
      <c r="CW882" s="86"/>
      <c r="CX882" s="87"/>
      <c r="CY882" s="88"/>
      <c r="CZ882" s="86"/>
      <c r="DA882" s="87"/>
      <c r="DB882" s="86"/>
      <c r="DC882" s="86"/>
      <c r="DD882" s="86"/>
      <c r="DE882" s="86"/>
      <c r="DF882" s="89"/>
    </row>
    <row r="883" spans="32:110" x14ac:dyDescent="0.2">
      <c r="AF883" s="86"/>
      <c r="AH883" s="86"/>
      <c r="AJ883" s="86"/>
      <c r="AL883" s="86"/>
      <c r="AN883" s="86"/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Q883" s="86"/>
      <c r="BR883" s="86"/>
      <c r="BS883" s="86"/>
      <c r="BU883" s="86"/>
      <c r="BV883" s="86"/>
      <c r="BW883" s="86"/>
      <c r="BX883" s="86"/>
      <c r="BZ883" s="86"/>
      <c r="CA883" s="86"/>
      <c r="CB883" s="86"/>
      <c r="CC883" s="86"/>
      <c r="CD883" s="86"/>
      <c r="CF883" s="86"/>
      <c r="CG883" s="86"/>
      <c r="CH883" s="86"/>
      <c r="CI883" s="86"/>
      <c r="CK883" s="86"/>
      <c r="CL883" s="86"/>
      <c r="CM883" s="86"/>
      <c r="CN883" s="86"/>
      <c r="CP883" s="86"/>
      <c r="CQ883" s="86"/>
      <c r="CR883" s="86"/>
      <c r="CS883" s="86"/>
      <c r="CU883" s="87"/>
      <c r="CW883" s="86"/>
      <c r="CX883" s="87"/>
      <c r="CY883" s="88"/>
      <c r="CZ883" s="86"/>
      <c r="DA883" s="87"/>
      <c r="DB883" s="86"/>
      <c r="DC883" s="86"/>
      <c r="DD883" s="86"/>
      <c r="DE883" s="86"/>
      <c r="DF883" s="89"/>
    </row>
    <row r="884" spans="32:110" x14ac:dyDescent="0.2">
      <c r="AF884" s="86"/>
      <c r="AH884" s="86"/>
      <c r="AJ884" s="86"/>
      <c r="AL884" s="86"/>
      <c r="AN884" s="86"/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Q884" s="86"/>
      <c r="BR884" s="86"/>
      <c r="BS884" s="86"/>
      <c r="BU884" s="86"/>
      <c r="BV884" s="86"/>
      <c r="BW884" s="86"/>
      <c r="BX884" s="86"/>
      <c r="BZ884" s="86"/>
      <c r="CA884" s="86"/>
      <c r="CB884" s="86"/>
      <c r="CC884" s="86"/>
      <c r="CD884" s="86"/>
      <c r="CF884" s="86"/>
      <c r="CG884" s="86"/>
      <c r="CH884" s="86"/>
      <c r="CI884" s="86"/>
      <c r="CK884" s="86"/>
      <c r="CL884" s="86"/>
      <c r="CM884" s="86"/>
      <c r="CN884" s="86"/>
      <c r="CP884" s="86"/>
      <c r="CQ884" s="86"/>
      <c r="CR884" s="86"/>
      <c r="CS884" s="86"/>
      <c r="CU884" s="87"/>
      <c r="CW884" s="86"/>
      <c r="CX884" s="87"/>
      <c r="CY884" s="88"/>
      <c r="CZ884" s="86"/>
      <c r="DA884" s="87"/>
      <c r="DB884" s="86"/>
      <c r="DC884" s="86"/>
      <c r="DD884" s="86"/>
      <c r="DE884" s="86"/>
      <c r="DF884" s="89"/>
    </row>
    <row r="885" spans="32:110" x14ac:dyDescent="0.2">
      <c r="AF885" s="86"/>
      <c r="AH885" s="86"/>
      <c r="AJ885" s="86"/>
      <c r="AL885" s="86"/>
      <c r="AN885" s="86"/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Q885" s="86"/>
      <c r="BR885" s="86"/>
      <c r="BS885" s="86"/>
      <c r="BU885" s="86"/>
      <c r="BV885" s="86"/>
      <c r="BW885" s="86"/>
      <c r="BX885" s="86"/>
      <c r="BZ885" s="86"/>
      <c r="CA885" s="86"/>
      <c r="CB885" s="86"/>
      <c r="CC885" s="86"/>
      <c r="CD885" s="86"/>
      <c r="CF885" s="86"/>
      <c r="CG885" s="86"/>
      <c r="CH885" s="86"/>
      <c r="CI885" s="86"/>
      <c r="CK885" s="86"/>
      <c r="CL885" s="86"/>
      <c r="CM885" s="86"/>
      <c r="CN885" s="86"/>
      <c r="CP885" s="86"/>
      <c r="CQ885" s="86"/>
      <c r="CR885" s="86"/>
      <c r="CS885" s="86"/>
      <c r="CU885" s="87"/>
      <c r="CW885" s="86"/>
      <c r="CX885" s="87"/>
      <c r="CY885" s="88"/>
      <c r="CZ885" s="86"/>
      <c r="DA885" s="87"/>
      <c r="DB885" s="86"/>
      <c r="DC885" s="86"/>
      <c r="DD885" s="86"/>
      <c r="DE885" s="86"/>
      <c r="DF885" s="89"/>
    </row>
    <row r="886" spans="32:110" x14ac:dyDescent="0.2">
      <c r="AF886" s="86"/>
      <c r="AH886" s="86"/>
      <c r="AJ886" s="86"/>
      <c r="AL886" s="86"/>
      <c r="AN886" s="86"/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Q886" s="86"/>
      <c r="BR886" s="86"/>
      <c r="BS886" s="86"/>
      <c r="BU886" s="86"/>
      <c r="BV886" s="86"/>
      <c r="BW886" s="86"/>
      <c r="BX886" s="86"/>
      <c r="BZ886" s="86"/>
      <c r="CA886" s="86"/>
      <c r="CB886" s="86"/>
      <c r="CC886" s="86"/>
      <c r="CD886" s="86"/>
      <c r="CF886" s="86"/>
      <c r="CG886" s="86"/>
      <c r="CH886" s="86"/>
      <c r="CI886" s="86"/>
      <c r="CK886" s="86"/>
      <c r="CL886" s="86"/>
      <c r="CM886" s="86"/>
      <c r="CN886" s="86"/>
      <c r="CP886" s="86"/>
      <c r="CQ886" s="86"/>
      <c r="CR886" s="86"/>
      <c r="CS886" s="86"/>
      <c r="CU886" s="87"/>
      <c r="CW886" s="86"/>
      <c r="CX886" s="87"/>
      <c r="CY886" s="88"/>
      <c r="CZ886" s="86"/>
      <c r="DA886" s="87"/>
      <c r="DB886" s="86"/>
      <c r="DC886" s="86"/>
      <c r="DD886" s="86"/>
      <c r="DE886" s="86"/>
      <c r="DF886" s="89"/>
    </row>
    <row r="887" spans="32:110" x14ac:dyDescent="0.2">
      <c r="AF887" s="86"/>
      <c r="AH887" s="86"/>
      <c r="AJ887" s="86"/>
      <c r="AL887" s="86"/>
      <c r="AN887" s="86"/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Q887" s="86"/>
      <c r="BR887" s="86"/>
      <c r="BS887" s="86"/>
      <c r="BU887" s="86"/>
      <c r="BV887" s="86"/>
      <c r="BW887" s="86"/>
      <c r="BX887" s="86"/>
      <c r="BZ887" s="86"/>
      <c r="CA887" s="86"/>
      <c r="CB887" s="86"/>
      <c r="CC887" s="86"/>
      <c r="CD887" s="86"/>
      <c r="CF887" s="86"/>
      <c r="CG887" s="86"/>
      <c r="CH887" s="86"/>
      <c r="CI887" s="86"/>
      <c r="CK887" s="86"/>
      <c r="CL887" s="86"/>
      <c r="CM887" s="86"/>
      <c r="CN887" s="86"/>
      <c r="CP887" s="86"/>
      <c r="CQ887" s="86"/>
      <c r="CR887" s="86"/>
      <c r="CS887" s="86"/>
      <c r="CU887" s="87"/>
      <c r="CW887" s="86"/>
      <c r="CX887" s="87"/>
      <c r="CY887" s="88"/>
      <c r="CZ887" s="86"/>
      <c r="DA887" s="87"/>
      <c r="DB887" s="86"/>
      <c r="DC887" s="86"/>
      <c r="DD887" s="86"/>
      <c r="DE887" s="86"/>
      <c r="DF887" s="89"/>
    </row>
    <row r="888" spans="32:110" x14ac:dyDescent="0.2">
      <c r="AF888" s="86"/>
      <c r="AH888" s="86"/>
      <c r="AJ888" s="86"/>
      <c r="AL888" s="86"/>
      <c r="AN888" s="86"/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Q888" s="86"/>
      <c r="BR888" s="86"/>
      <c r="BS888" s="86"/>
      <c r="BU888" s="86"/>
      <c r="BV888" s="86"/>
      <c r="BW888" s="86"/>
      <c r="BX888" s="86"/>
      <c r="BZ888" s="86"/>
      <c r="CA888" s="86"/>
      <c r="CB888" s="86"/>
      <c r="CC888" s="86"/>
      <c r="CD888" s="86"/>
      <c r="CF888" s="86"/>
      <c r="CG888" s="86"/>
      <c r="CH888" s="86"/>
      <c r="CI888" s="86"/>
      <c r="CK888" s="86"/>
      <c r="CL888" s="86"/>
      <c r="CM888" s="86"/>
      <c r="CN888" s="86"/>
      <c r="CP888" s="86"/>
      <c r="CQ888" s="86"/>
      <c r="CR888" s="86"/>
      <c r="CS888" s="86"/>
      <c r="CU888" s="87"/>
      <c r="CW888" s="86"/>
      <c r="CX888" s="87"/>
      <c r="CY888" s="88"/>
      <c r="CZ888" s="86"/>
      <c r="DA888" s="87"/>
      <c r="DB888" s="86"/>
      <c r="DC888" s="86"/>
      <c r="DD888" s="86"/>
      <c r="DE888" s="86"/>
      <c r="DF888" s="89"/>
    </row>
    <row r="889" spans="32:110" x14ac:dyDescent="0.2">
      <c r="AF889" s="86"/>
      <c r="AH889" s="86"/>
      <c r="AJ889" s="86"/>
      <c r="AL889" s="86"/>
      <c r="AN889" s="86"/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Q889" s="86"/>
      <c r="BR889" s="86"/>
      <c r="BS889" s="86"/>
      <c r="BU889" s="86"/>
      <c r="BV889" s="86"/>
      <c r="BW889" s="86"/>
      <c r="BX889" s="86"/>
      <c r="BZ889" s="86"/>
      <c r="CA889" s="86"/>
      <c r="CB889" s="86"/>
      <c r="CC889" s="86"/>
      <c r="CD889" s="86"/>
      <c r="CF889" s="86"/>
      <c r="CG889" s="86"/>
      <c r="CH889" s="86"/>
      <c r="CI889" s="86"/>
      <c r="CK889" s="86"/>
      <c r="CL889" s="86"/>
      <c r="CM889" s="86"/>
      <c r="CN889" s="86"/>
      <c r="CP889" s="86"/>
      <c r="CQ889" s="86"/>
      <c r="CR889" s="86"/>
      <c r="CS889" s="86"/>
      <c r="CU889" s="87"/>
      <c r="CW889" s="86"/>
      <c r="CX889" s="87"/>
      <c r="CY889" s="88"/>
      <c r="CZ889" s="86"/>
      <c r="DA889" s="87"/>
      <c r="DB889" s="86"/>
      <c r="DC889" s="86"/>
      <c r="DD889" s="86"/>
      <c r="DE889" s="86"/>
      <c r="DF889" s="89"/>
    </row>
    <row r="890" spans="32:110" x14ac:dyDescent="0.2">
      <c r="AF890" s="86"/>
      <c r="AH890" s="86"/>
      <c r="AJ890" s="86"/>
      <c r="AL890" s="86"/>
      <c r="AN890" s="86"/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Q890" s="86"/>
      <c r="BR890" s="86"/>
      <c r="BS890" s="86"/>
      <c r="BU890" s="86"/>
      <c r="BV890" s="86"/>
      <c r="BW890" s="86"/>
      <c r="BX890" s="86"/>
      <c r="BZ890" s="86"/>
      <c r="CA890" s="86"/>
      <c r="CB890" s="86"/>
      <c r="CC890" s="86"/>
      <c r="CD890" s="86"/>
      <c r="CF890" s="86"/>
      <c r="CG890" s="86"/>
      <c r="CH890" s="86"/>
      <c r="CI890" s="86"/>
      <c r="CK890" s="86"/>
      <c r="CL890" s="86"/>
      <c r="CM890" s="86"/>
      <c r="CN890" s="86"/>
      <c r="CP890" s="86"/>
      <c r="CQ890" s="86"/>
      <c r="CR890" s="86"/>
      <c r="CS890" s="86"/>
      <c r="CU890" s="87"/>
      <c r="CW890" s="86"/>
      <c r="CX890" s="87"/>
      <c r="CY890" s="88"/>
      <c r="CZ890" s="86"/>
      <c r="DA890" s="87"/>
      <c r="DB890" s="86"/>
      <c r="DC890" s="86"/>
      <c r="DD890" s="86"/>
      <c r="DE890" s="86"/>
      <c r="DF890" s="89"/>
    </row>
    <row r="891" spans="32:110" x14ac:dyDescent="0.2">
      <c r="AF891" s="86"/>
      <c r="AH891" s="86"/>
      <c r="AJ891" s="86"/>
      <c r="AL891" s="86"/>
      <c r="AN891" s="86"/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Q891" s="86"/>
      <c r="BR891" s="86"/>
      <c r="BS891" s="86"/>
      <c r="BU891" s="86"/>
      <c r="BV891" s="86"/>
      <c r="BW891" s="86"/>
      <c r="BX891" s="86"/>
      <c r="BZ891" s="86"/>
      <c r="CA891" s="86"/>
      <c r="CB891" s="86"/>
      <c r="CC891" s="86"/>
      <c r="CD891" s="86"/>
      <c r="CF891" s="86"/>
      <c r="CG891" s="86"/>
      <c r="CH891" s="86"/>
      <c r="CI891" s="86"/>
      <c r="CK891" s="86"/>
      <c r="CL891" s="86"/>
      <c r="CM891" s="86"/>
      <c r="CN891" s="86"/>
      <c r="CP891" s="86"/>
      <c r="CQ891" s="86"/>
      <c r="CR891" s="86"/>
      <c r="CS891" s="86"/>
      <c r="CU891" s="87"/>
      <c r="CW891" s="86"/>
      <c r="CX891" s="87"/>
      <c r="CY891" s="88"/>
      <c r="CZ891" s="86"/>
      <c r="DA891" s="87"/>
      <c r="DB891" s="86"/>
      <c r="DC891" s="86"/>
      <c r="DD891" s="86"/>
      <c r="DE891" s="86"/>
      <c r="DF891" s="89"/>
    </row>
    <row r="892" spans="32:110" x14ac:dyDescent="0.2">
      <c r="AF892" s="86"/>
      <c r="AH892" s="86"/>
      <c r="AJ892" s="86"/>
      <c r="AL892" s="86"/>
      <c r="AN892" s="86"/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Q892" s="86"/>
      <c r="BR892" s="86"/>
      <c r="BS892" s="86"/>
      <c r="BU892" s="86"/>
      <c r="BV892" s="86"/>
      <c r="BW892" s="86"/>
      <c r="BX892" s="86"/>
      <c r="BZ892" s="86"/>
      <c r="CA892" s="86"/>
      <c r="CB892" s="86"/>
      <c r="CC892" s="86"/>
      <c r="CD892" s="86"/>
      <c r="CF892" s="86"/>
      <c r="CG892" s="86"/>
      <c r="CH892" s="86"/>
      <c r="CI892" s="86"/>
      <c r="CK892" s="86"/>
      <c r="CL892" s="86"/>
      <c r="CM892" s="86"/>
      <c r="CN892" s="86"/>
      <c r="CP892" s="86"/>
      <c r="CQ892" s="86"/>
      <c r="CR892" s="86"/>
      <c r="CS892" s="86"/>
      <c r="CU892" s="87"/>
      <c r="CW892" s="86"/>
      <c r="CX892" s="87"/>
      <c r="CY892" s="88"/>
      <c r="CZ892" s="86"/>
      <c r="DA892" s="87"/>
      <c r="DB892" s="86"/>
      <c r="DC892" s="86"/>
      <c r="DD892" s="86"/>
      <c r="DE892" s="86"/>
      <c r="DF892" s="89"/>
    </row>
    <row r="893" spans="32:110" x14ac:dyDescent="0.2">
      <c r="AF893" s="86"/>
      <c r="AH893" s="86"/>
      <c r="AJ893" s="86"/>
      <c r="AL893" s="86"/>
      <c r="AN893" s="86"/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Q893" s="86"/>
      <c r="BR893" s="86"/>
      <c r="BS893" s="86"/>
      <c r="BU893" s="86"/>
      <c r="BV893" s="86"/>
      <c r="BW893" s="86"/>
      <c r="BX893" s="86"/>
      <c r="BZ893" s="86"/>
      <c r="CA893" s="86"/>
      <c r="CB893" s="86"/>
      <c r="CC893" s="86"/>
      <c r="CD893" s="86"/>
      <c r="CF893" s="86"/>
      <c r="CG893" s="86"/>
      <c r="CH893" s="86"/>
      <c r="CI893" s="86"/>
      <c r="CK893" s="86"/>
      <c r="CL893" s="86"/>
      <c r="CM893" s="86"/>
      <c r="CN893" s="86"/>
      <c r="CP893" s="86"/>
      <c r="CQ893" s="86"/>
      <c r="CR893" s="86"/>
      <c r="CS893" s="86"/>
      <c r="CU893" s="87"/>
      <c r="CW893" s="86"/>
      <c r="CX893" s="87"/>
      <c r="CY893" s="88"/>
      <c r="CZ893" s="86"/>
      <c r="DA893" s="87"/>
      <c r="DB893" s="86"/>
      <c r="DC893" s="86"/>
      <c r="DD893" s="86"/>
      <c r="DE893" s="86"/>
      <c r="DF893" s="89"/>
    </row>
    <row r="894" spans="32:110" x14ac:dyDescent="0.2">
      <c r="AF894" s="86"/>
      <c r="AH894" s="86"/>
      <c r="AJ894" s="86"/>
      <c r="AL894" s="86"/>
      <c r="AN894" s="86"/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Q894" s="86"/>
      <c r="BR894" s="86"/>
      <c r="BS894" s="86"/>
      <c r="BU894" s="86"/>
      <c r="BV894" s="86"/>
      <c r="BW894" s="86"/>
      <c r="BX894" s="86"/>
      <c r="BZ894" s="86"/>
      <c r="CA894" s="86"/>
      <c r="CB894" s="86"/>
      <c r="CC894" s="86"/>
      <c r="CD894" s="86"/>
      <c r="CF894" s="86"/>
      <c r="CG894" s="86"/>
      <c r="CH894" s="86"/>
      <c r="CI894" s="86"/>
      <c r="CK894" s="86"/>
      <c r="CL894" s="86"/>
      <c r="CM894" s="86"/>
      <c r="CN894" s="86"/>
      <c r="CP894" s="86"/>
      <c r="CQ894" s="86"/>
      <c r="CR894" s="86"/>
      <c r="CS894" s="86"/>
      <c r="CU894" s="87"/>
      <c r="CW894" s="86"/>
      <c r="CX894" s="87"/>
      <c r="CY894" s="88"/>
      <c r="CZ894" s="86"/>
      <c r="DA894" s="87"/>
      <c r="DB894" s="86"/>
      <c r="DC894" s="86"/>
      <c r="DD894" s="86"/>
      <c r="DE894" s="86"/>
      <c r="DF894" s="89"/>
    </row>
    <row r="895" spans="32:110" x14ac:dyDescent="0.2">
      <c r="AF895" s="86"/>
      <c r="AH895" s="86"/>
      <c r="AJ895" s="86"/>
      <c r="AL895" s="86"/>
      <c r="AN895" s="86"/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Q895" s="86"/>
      <c r="BR895" s="86"/>
      <c r="BS895" s="86"/>
      <c r="BU895" s="86"/>
      <c r="BV895" s="86"/>
      <c r="BW895" s="86"/>
      <c r="BX895" s="86"/>
      <c r="BZ895" s="86"/>
      <c r="CA895" s="86"/>
      <c r="CB895" s="86"/>
      <c r="CC895" s="86"/>
      <c r="CD895" s="86"/>
      <c r="CF895" s="86"/>
      <c r="CG895" s="86"/>
      <c r="CH895" s="86"/>
      <c r="CI895" s="86"/>
      <c r="CK895" s="86"/>
      <c r="CL895" s="86"/>
      <c r="CM895" s="86"/>
      <c r="CN895" s="86"/>
      <c r="CP895" s="86"/>
      <c r="CQ895" s="86"/>
      <c r="CR895" s="86"/>
      <c r="CS895" s="86"/>
      <c r="CU895" s="87"/>
      <c r="CW895" s="86"/>
      <c r="CX895" s="87"/>
      <c r="CY895" s="88"/>
      <c r="CZ895" s="86"/>
      <c r="DA895" s="87"/>
      <c r="DB895" s="86"/>
      <c r="DC895" s="86"/>
      <c r="DD895" s="86"/>
      <c r="DE895" s="86"/>
      <c r="DF895" s="89"/>
    </row>
    <row r="896" spans="32:110" x14ac:dyDescent="0.2">
      <c r="AF896" s="86"/>
      <c r="AH896" s="86"/>
      <c r="AJ896" s="86"/>
      <c r="AL896" s="86"/>
      <c r="AN896" s="86"/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Q896" s="86"/>
      <c r="BR896" s="86"/>
      <c r="BS896" s="86"/>
      <c r="BU896" s="86"/>
      <c r="BV896" s="86"/>
      <c r="BW896" s="86"/>
      <c r="BX896" s="86"/>
      <c r="BZ896" s="86"/>
      <c r="CA896" s="86"/>
      <c r="CB896" s="86"/>
      <c r="CC896" s="86"/>
      <c r="CD896" s="86"/>
      <c r="CF896" s="86"/>
      <c r="CG896" s="86"/>
      <c r="CH896" s="86"/>
      <c r="CI896" s="86"/>
      <c r="CK896" s="86"/>
      <c r="CL896" s="86"/>
      <c r="CM896" s="86"/>
      <c r="CN896" s="86"/>
      <c r="CP896" s="86"/>
      <c r="CQ896" s="86"/>
      <c r="CR896" s="86"/>
      <c r="CS896" s="86"/>
      <c r="CU896" s="87"/>
      <c r="CW896" s="86"/>
      <c r="CX896" s="87"/>
      <c r="CY896" s="88"/>
      <c r="CZ896" s="86"/>
      <c r="DA896" s="87"/>
      <c r="DB896" s="86"/>
      <c r="DC896" s="86"/>
      <c r="DD896" s="86"/>
      <c r="DE896" s="86"/>
      <c r="DF896" s="89"/>
    </row>
    <row r="897" spans="32:110" x14ac:dyDescent="0.2">
      <c r="AF897" s="86"/>
      <c r="AH897" s="86"/>
      <c r="AJ897" s="86"/>
      <c r="AL897" s="86"/>
      <c r="AN897" s="86"/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Q897" s="86"/>
      <c r="BR897" s="86"/>
      <c r="BS897" s="86"/>
      <c r="BU897" s="86"/>
      <c r="BV897" s="86"/>
      <c r="BW897" s="86"/>
      <c r="BX897" s="86"/>
      <c r="BZ897" s="86"/>
      <c r="CA897" s="86"/>
      <c r="CB897" s="86"/>
      <c r="CC897" s="86"/>
      <c r="CD897" s="86"/>
      <c r="CF897" s="86"/>
      <c r="CG897" s="86"/>
      <c r="CH897" s="86"/>
      <c r="CI897" s="86"/>
      <c r="CK897" s="86"/>
      <c r="CL897" s="86"/>
      <c r="CM897" s="86"/>
      <c r="CN897" s="86"/>
      <c r="CP897" s="86"/>
      <c r="CQ897" s="86"/>
      <c r="CR897" s="86"/>
      <c r="CS897" s="86"/>
      <c r="CU897" s="87"/>
      <c r="CW897" s="86"/>
      <c r="CX897" s="87"/>
      <c r="CY897" s="88"/>
      <c r="CZ897" s="86"/>
      <c r="DA897" s="87"/>
      <c r="DB897" s="86"/>
      <c r="DC897" s="86"/>
      <c r="DD897" s="86"/>
      <c r="DE897" s="86"/>
      <c r="DF897" s="89"/>
    </row>
    <row r="898" spans="32:110" x14ac:dyDescent="0.2">
      <c r="AF898" s="86"/>
      <c r="AH898" s="86"/>
      <c r="AJ898" s="86"/>
      <c r="AL898" s="86"/>
      <c r="AN898" s="86"/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Q898" s="86"/>
      <c r="BR898" s="86"/>
      <c r="BS898" s="86"/>
      <c r="BU898" s="86"/>
      <c r="BV898" s="86"/>
      <c r="BW898" s="86"/>
      <c r="BX898" s="86"/>
      <c r="BZ898" s="86"/>
      <c r="CA898" s="86"/>
      <c r="CB898" s="86"/>
      <c r="CC898" s="86"/>
      <c r="CD898" s="86"/>
      <c r="CF898" s="86"/>
      <c r="CG898" s="86"/>
      <c r="CH898" s="86"/>
      <c r="CI898" s="86"/>
      <c r="CK898" s="86"/>
      <c r="CL898" s="86"/>
      <c r="CM898" s="86"/>
      <c r="CN898" s="86"/>
      <c r="CP898" s="86"/>
      <c r="CQ898" s="86"/>
      <c r="CR898" s="86"/>
      <c r="CS898" s="86"/>
      <c r="CU898" s="87"/>
      <c r="CW898" s="86"/>
      <c r="CX898" s="87"/>
      <c r="CY898" s="88"/>
      <c r="CZ898" s="86"/>
      <c r="DA898" s="87"/>
      <c r="DB898" s="86"/>
      <c r="DC898" s="86"/>
      <c r="DD898" s="86"/>
      <c r="DE898" s="86"/>
      <c r="DF898" s="89"/>
    </row>
    <row r="899" spans="32:110" x14ac:dyDescent="0.2">
      <c r="AF899" s="86"/>
      <c r="AH899" s="86"/>
      <c r="AJ899" s="86"/>
      <c r="AL899" s="86"/>
      <c r="AN899" s="86"/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Q899" s="86"/>
      <c r="BR899" s="86"/>
      <c r="BS899" s="86"/>
      <c r="BU899" s="86"/>
      <c r="BV899" s="86"/>
      <c r="BW899" s="86"/>
      <c r="BX899" s="86"/>
      <c r="BZ899" s="86"/>
      <c r="CA899" s="86"/>
      <c r="CB899" s="86"/>
      <c r="CC899" s="86"/>
      <c r="CD899" s="86"/>
      <c r="CF899" s="86"/>
      <c r="CG899" s="86"/>
      <c r="CH899" s="86"/>
      <c r="CI899" s="86"/>
      <c r="CK899" s="86"/>
      <c r="CL899" s="86"/>
      <c r="CM899" s="86"/>
      <c r="CN899" s="86"/>
      <c r="CP899" s="86"/>
      <c r="CQ899" s="86"/>
      <c r="CR899" s="86"/>
      <c r="CS899" s="86"/>
      <c r="CU899" s="87"/>
      <c r="CW899" s="86"/>
      <c r="CX899" s="87"/>
      <c r="CY899" s="88"/>
      <c r="CZ899" s="86"/>
      <c r="DA899" s="87"/>
      <c r="DB899" s="86"/>
      <c r="DC899" s="86"/>
      <c r="DD899" s="86"/>
      <c r="DE899" s="86"/>
      <c r="DF899" s="89"/>
    </row>
    <row r="900" spans="32:110" x14ac:dyDescent="0.2">
      <c r="AF900" s="86"/>
      <c r="AH900" s="86"/>
      <c r="AJ900" s="86"/>
      <c r="AL900" s="86"/>
      <c r="AN900" s="86"/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Q900" s="86"/>
      <c r="BR900" s="86"/>
      <c r="BS900" s="86"/>
      <c r="BU900" s="86"/>
      <c r="BV900" s="86"/>
      <c r="BW900" s="86"/>
      <c r="BX900" s="86"/>
      <c r="BZ900" s="86"/>
      <c r="CA900" s="86"/>
      <c r="CB900" s="86"/>
      <c r="CC900" s="86"/>
      <c r="CD900" s="86"/>
      <c r="CF900" s="86"/>
      <c r="CG900" s="86"/>
      <c r="CH900" s="86"/>
      <c r="CI900" s="86"/>
      <c r="CK900" s="86"/>
      <c r="CL900" s="86"/>
      <c r="CM900" s="86"/>
      <c r="CN900" s="86"/>
      <c r="CP900" s="86"/>
      <c r="CQ900" s="86"/>
      <c r="CR900" s="86"/>
      <c r="CS900" s="86"/>
      <c r="CU900" s="87"/>
      <c r="CW900" s="86"/>
      <c r="CX900" s="87"/>
      <c r="CY900" s="88"/>
      <c r="CZ900" s="86"/>
      <c r="DA900" s="87"/>
      <c r="DB900" s="86"/>
      <c r="DC900" s="86"/>
      <c r="DD900" s="86"/>
      <c r="DE900" s="86"/>
      <c r="DF900" s="89"/>
    </row>
    <row r="901" spans="32:110" x14ac:dyDescent="0.2">
      <c r="AF901" s="86"/>
      <c r="AH901" s="86"/>
      <c r="AJ901" s="86"/>
      <c r="AL901" s="86"/>
      <c r="AN901" s="86"/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Q901" s="86"/>
      <c r="BR901" s="86"/>
      <c r="BS901" s="86"/>
      <c r="BU901" s="86"/>
      <c r="BV901" s="86"/>
      <c r="BW901" s="86"/>
      <c r="BX901" s="86"/>
      <c r="BZ901" s="86"/>
      <c r="CA901" s="86"/>
      <c r="CB901" s="86"/>
      <c r="CC901" s="86"/>
      <c r="CD901" s="86"/>
      <c r="CF901" s="86"/>
      <c r="CG901" s="86"/>
      <c r="CH901" s="86"/>
      <c r="CI901" s="86"/>
      <c r="CK901" s="86"/>
      <c r="CL901" s="86"/>
      <c r="CM901" s="86"/>
      <c r="CN901" s="86"/>
      <c r="CP901" s="86"/>
      <c r="CQ901" s="86"/>
      <c r="CR901" s="86"/>
      <c r="CS901" s="86"/>
      <c r="CU901" s="87"/>
      <c r="CW901" s="86"/>
      <c r="CX901" s="87"/>
      <c r="CY901" s="88"/>
      <c r="CZ901" s="86"/>
      <c r="DA901" s="87"/>
      <c r="DB901" s="86"/>
      <c r="DC901" s="86"/>
      <c r="DD901" s="86"/>
      <c r="DE901" s="86"/>
      <c r="DF901" s="89"/>
    </row>
    <row r="902" spans="32:110" x14ac:dyDescent="0.2">
      <c r="AF902" s="86"/>
      <c r="AH902" s="86"/>
      <c r="AJ902" s="86"/>
      <c r="AL902" s="86"/>
      <c r="AN902" s="86"/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Q902" s="86"/>
      <c r="BR902" s="86"/>
      <c r="BS902" s="86"/>
      <c r="BU902" s="86"/>
      <c r="BV902" s="86"/>
      <c r="BW902" s="86"/>
      <c r="BX902" s="86"/>
      <c r="BZ902" s="86"/>
      <c r="CA902" s="86"/>
      <c r="CB902" s="86"/>
      <c r="CC902" s="86"/>
      <c r="CD902" s="86"/>
      <c r="CF902" s="86"/>
      <c r="CG902" s="86"/>
      <c r="CH902" s="86"/>
      <c r="CI902" s="86"/>
      <c r="CK902" s="86"/>
      <c r="CL902" s="86"/>
      <c r="CM902" s="86"/>
      <c r="CN902" s="86"/>
      <c r="CP902" s="86"/>
      <c r="CQ902" s="86"/>
      <c r="CR902" s="86"/>
      <c r="CS902" s="86"/>
      <c r="CU902" s="87"/>
      <c r="CW902" s="86"/>
      <c r="CX902" s="87"/>
      <c r="CY902" s="88"/>
      <c r="CZ902" s="86"/>
      <c r="DA902" s="87"/>
      <c r="DB902" s="86"/>
      <c r="DC902" s="86"/>
      <c r="DD902" s="86"/>
      <c r="DE902" s="86"/>
      <c r="DF902" s="89"/>
    </row>
    <row r="903" spans="32:110" x14ac:dyDescent="0.2">
      <c r="AF903" s="86"/>
      <c r="AH903" s="86"/>
      <c r="AJ903" s="86"/>
      <c r="AL903" s="86"/>
      <c r="AN903" s="86"/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Q903" s="86"/>
      <c r="BR903" s="86"/>
      <c r="BS903" s="86"/>
      <c r="BU903" s="86"/>
      <c r="BV903" s="86"/>
      <c r="BW903" s="86"/>
      <c r="BX903" s="86"/>
      <c r="BZ903" s="86"/>
      <c r="CA903" s="86"/>
      <c r="CB903" s="86"/>
      <c r="CC903" s="86"/>
      <c r="CD903" s="86"/>
      <c r="CF903" s="86"/>
      <c r="CG903" s="86"/>
      <c r="CH903" s="86"/>
      <c r="CI903" s="86"/>
      <c r="CK903" s="86"/>
      <c r="CL903" s="86"/>
      <c r="CM903" s="86"/>
      <c r="CN903" s="86"/>
      <c r="CP903" s="86"/>
      <c r="CQ903" s="86"/>
      <c r="CR903" s="86"/>
      <c r="CS903" s="86"/>
      <c r="CU903" s="87"/>
      <c r="CW903" s="86"/>
      <c r="CX903" s="87"/>
      <c r="CY903" s="88"/>
      <c r="CZ903" s="86"/>
      <c r="DA903" s="87"/>
      <c r="DB903" s="86"/>
      <c r="DC903" s="86"/>
      <c r="DD903" s="86"/>
      <c r="DE903" s="86"/>
      <c r="DF903" s="89"/>
    </row>
    <row r="904" spans="32:110" x14ac:dyDescent="0.2">
      <c r="AF904" s="86"/>
      <c r="AH904" s="86"/>
      <c r="AJ904" s="86"/>
      <c r="AL904" s="86"/>
      <c r="AN904" s="86"/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Q904" s="86"/>
      <c r="BR904" s="86"/>
      <c r="BS904" s="86"/>
      <c r="BU904" s="86"/>
      <c r="BV904" s="86"/>
      <c r="BW904" s="86"/>
      <c r="BX904" s="86"/>
      <c r="BZ904" s="86"/>
      <c r="CA904" s="86"/>
      <c r="CB904" s="86"/>
      <c r="CC904" s="86"/>
      <c r="CD904" s="86"/>
      <c r="CF904" s="86"/>
      <c r="CG904" s="86"/>
      <c r="CH904" s="86"/>
      <c r="CI904" s="86"/>
      <c r="CK904" s="86"/>
      <c r="CL904" s="86"/>
      <c r="CM904" s="86"/>
      <c r="CN904" s="86"/>
      <c r="CP904" s="86"/>
      <c r="CQ904" s="86"/>
      <c r="CR904" s="86"/>
      <c r="CS904" s="86"/>
      <c r="CU904" s="87"/>
      <c r="CW904" s="86"/>
      <c r="CX904" s="87"/>
      <c r="CY904" s="88"/>
      <c r="CZ904" s="86"/>
      <c r="DA904" s="87"/>
      <c r="DB904" s="86"/>
      <c r="DC904" s="86"/>
      <c r="DD904" s="86"/>
      <c r="DE904" s="86"/>
      <c r="DF904" s="89"/>
    </row>
    <row r="905" spans="32:110" x14ac:dyDescent="0.2">
      <c r="AF905" s="86"/>
      <c r="AH905" s="86"/>
      <c r="AJ905" s="86"/>
      <c r="AL905" s="86"/>
      <c r="AN905" s="86"/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Q905" s="86"/>
      <c r="BR905" s="86"/>
      <c r="BS905" s="86"/>
      <c r="BU905" s="86"/>
      <c r="BV905" s="86"/>
      <c r="BW905" s="86"/>
      <c r="BX905" s="86"/>
      <c r="BZ905" s="86"/>
      <c r="CA905" s="86"/>
      <c r="CB905" s="86"/>
      <c r="CC905" s="86"/>
      <c r="CD905" s="86"/>
      <c r="CF905" s="86"/>
      <c r="CG905" s="86"/>
      <c r="CH905" s="86"/>
      <c r="CI905" s="86"/>
      <c r="CK905" s="86"/>
      <c r="CL905" s="86"/>
      <c r="CM905" s="86"/>
      <c r="CN905" s="86"/>
      <c r="CP905" s="86"/>
      <c r="CQ905" s="86"/>
      <c r="CR905" s="86"/>
      <c r="CS905" s="86"/>
      <c r="CU905" s="87"/>
      <c r="CW905" s="86"/>
      <c r="CX905" s="87"/>
      <c r="CY905" s="88"/>
      <c r="CZ905" s="86"/>
      <c r="DA905" s="87"/>
      <c r="DB905" s="86"/>
      <c r="DC905" s="86"/>
      <c r="DD905" s="86"/>
      <c r="DE905" s="86"/>
      <c r="DF905" s="89"/>
    </row>
    <row r="906" spans="32:110" x14ac:dyDescent="0.2">
      <c r="AF906" s="86"/>
      <c r="AH906" s="86"/>
      <c r="AJ906" s="86"/>
      <c r="AL906" s="86"/>
      <c r="AN906" s="86"/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Q906" s="86"/>
      <c r="BR906" s="86"/>
      <c r="BS906" s="86"/>
      <c r="BU906" s="86"/>
      <c r="BV906" s="86"/>
      <c r="BW906" s="86"/>
      <c r="BX906" s="86"/>
      <c r="BZ906" s="86"/>
      <c r="CA906" s="86"/>
      <c r="CB906" s="86"/>
      <c r="CC906" s="86"/>
      <c r="CD906" s="86"/>
      <c r="CF906" s="86"/>
      <c r="CG906" s="86"/>
      <c r="CH906" s="86"/>
      <c r="CI906" s="86"/>
      <c r="CK906" s="86"/>
      <c r="CL906" s="86"/>
      <c r="CM906" s="86"/>
      <c r="CN906" s="86"/>
      <c r="CP906" s="86"/>
      <c r="CQ906" s="86"/>
      <c r="CR906" s="86"/>
      <c r="CS906" s="86"/>
      <c r="CU906" s="87"/>
      <c r="CW906" s="86"/>
      <c r="CX906" s="87"/>
      <c r="CY906" s="88"/>
      <c r="CZ906" s="86"/>
      <c r="DA906" s="87"/>
      <c r="DB906" s="86"/>
      <c r="DC906" s="86"/>
      <c r="DD906" s="86"/>
      <c r="DE906" s="86"/>
      <c r="DF906" s="89"/>
    </row>
    <row r="907" spans="32:110" x14ac:dyDescent="0.2">
      <c r="AF907" s="86"/>
      <c r="AH907" s="86"/>
      <c r="AJ907" s="86"/>
      <c r="AL907" s="86"/>
      <c r="AN907" s="86"/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Q907" s="86"/>
      <c r="BR907" s="86"/>
      <c r="BS907" s="86"/>
      <c r="BU907" s="86"/>
      <c r="BV907" s="86"/>
      <c r="BW907" s="86"/>
      <c r="BX907" s="86"/>
      <c r="BZ907" s="86"/>
      <c r="CA907" s="86"/>
      <c r="CB907" s="86"/>
      <c r="CC907" s="86"/>
      <c r="CD907" s="86"/>
      <c r="CF907" s="86"/>
      <c r="CG907" s="86"/>
      <c r="CH907" s="86"/>
      <c r="CI907" s="86"/>
      <c r="CK907" s="86"/>
      <c r="CL907" s="86"/>
      <c r="CM907" s="86"/>
      <c r="CN907" s="86"/>
      <c r="CP907" s="86"/>
      <c r="CQ907" s="86"/>
      <c r="CR907" s="86"/>
      <c r="CS907" s="86"/>
      <c r="CU907" s="87"/>
      <c r="CW907" s="86"/>
      <c r="CX907" s="87"/>
      <c r="CY907" s="88"/>
      <c r="CZ907" s="86"/>
      <c r="DA907" s="87"/>
      <c r="DB907" s="86"/>
      <c r="DC907" s="86"/>
      <c r="DD907" s="86"/>
      <c r="DE907" s="86"/>
      <c r="DF907" s="89"/>
    </row>
    <row r="908" spans="32:110" x14ac:dyDescent="0.2">
      <c r="AF908" s="86"/>
      <c r="AH908" s="86"/>
      <c r="AJ908" s="86"/>
      <c r="AL908" s="86"/>
      <c r="AN908" s="86"/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Q908" s="86"/>
      <c r="BR908" s="86"/>
      <c r="BS908" s="86"/>
      <c r="BU908" s="86"/>
      <c r="BV908" s="86"/>
      <c r="BW908" s="86"/>
      <c r="BX908" s="86"/>
      <c r="BZ908" s="86"/>
      <c r="CA908" s="86"/>
      <c r="CB908" s="86"/>
      <c r="CC908" s="86"/>
      <c r="CD908" s="86"/>
      <c r="CF908" s="86"/>
      <c r="CG908" s="86"/>
      <c r="CH908" s="86"/>
      <c r="CI908" s="86"/>
      <c r="CK908" s="86"/>
      <c r="CL908" s="86"/>
      <c r="CM908" s="86"/>
      <c r="CN908" s="86"/>
      <c r="CP908" s="86"/>
      <c r="CQ908" s="86"/>
      <c r="CR908" s="86"/>
      <c r="CS908" s="86"/>
      <c r="CU908" s="87"/>
      <c r="CW908" s="86"/>
      <c r="CX908" s="87"/>
      <c r="CY908" s="88"/>
      <c r="CZ908" s="86"/>
      <c r="DA908" s="87"/>
      <c r="DB908" s="86"/>
      <c r="DC908" s="86"/>
      <c r="DD908" s="86"/>
      <c r="DE908" s="86"/>
      <c r="DF908" s="89"/>
    </row>
    <row r="909" spans="32:110" x14ac:dyDescent="0.2">
      <c r="AF909" s="86"/>
      <c r="AH909" s="86"/>
      <c r="AJ909" s="86"/>
      <c r="AL909" s="86"/>
      <c r="AN909" s="86"/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Q909" s="86"/>
      <c r="BR909" s="86"/>
      <c r="BS909" s="86"/>
      <c r="BU909" s="86"/>
      <c r="BV909" s="86"/>
      <c r="BW909" s="86"/>
      <c r="BX909" s="86"/>
      <c r="BZ909" s="86"/>
      <c r="CA909" s="86"/>
      <c r="CB909" s="86"/>
      <c r="CC909" s="86"/>
      <c r="CD909" s="86"/>
      <c r="CF909" s="86"/>
      <c r="CG909" s="86"/>
      <c r="CH909" s="86"/>
      <c r="CI909" s="86"/>
      <c r="CK909" s="86"/>
      <c r="CL909" s="86"/>
      <c r="CM909" s="86"/>
      <c r="CN909" s="86"/>
      <c r="CP909" s="86"/>
      <c r="CQ909" s="86"/>
      <c r="CR909" s="86"/>
      <c r="CS909" s="86"/>
      <c r="CU909" s="87"/>
      <c r="CW909" s="86"/>
      <c r="CX909" s="87"/>
      <c r="CY909" s="88"/>
      <c r="CZ909" s="86"/>
      <c r="DA909" s="87"/>
      <c r="DB909" s="86"/>
      <c r="DC909" s="86"/>
      <c r="DD909" s="86"/>
      <c r="DE909" s="86"/>
      <c r="DF909" s="89"/>
    </row>
    <row r="910" spans="32:110" x14ac:dyDescent="0.2">
      <c r="AF910" s="86"/>
      <c r="AH910" s="86"/>
      <c r="AJ910" s="86"/>
      <c r="AL910" s="86"/>
      <c r="AN910" s="86"/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Q910" s="86"/>
      <c r="BR910" s="86"/>
      <c r="BS910" s="86"/>
      <c r="BU910" s="86"/>
      <c r="BV910" s="86"/>
      <c r="BW910" s="86"/>
      <c r="BX910" s="86"/>
      <c r="BZ910" s="86"/>
      <c r="CA910" s="86"/>
      <c r="CB910" s="86"/>
      <c r="CC910" s="86"/>
      <c r="CD910" s="86"/>
      <c r="CF910" s="86"/>
      <c r="CG910" s="86"/>
      <c r="CH910" s="86"/>
      <c r="CI910" s="86"/>
      <c r="CK910" s="86"/>
      <c r="CL910" s="86"/>
      <c r="CM910" s="86"/>
      <c r="CN910" s="86"/>
      <c r="CP910" s="86"/>
      <c r="CQ910" s="86"/>
      <c r="CR910" s="86"/>
      <c r="CS910" s="86"/>
      <c r="CU910" s="87"/>
      <c r="CW910" s="86"/>
      <c r="CX910" s="87"/>
      <c r="CY910" s="88"/>
      <c r="CZ910" s="86"/>
      <c r="DA910" s="87"/>
      <c r="DB910" s="86"/>
      <c r="DC910" s="86"/>
      <c r="DD910" s="86"/>
      <c r="DE910" s="86"/>
      <c r="DF910" s="89"/>
    </row>
    <row r="911" spans="32:110" x14ac:dyDescent="0.2">
      <c r="AF911" s="86"/>
      <c r="AH911" s="86"/>
      <c r="AJ911" s="86"/>
      <c r="AL911" s="86"/>
      <c r="AN911" s="86"/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Q911" s="86"/>
      <c r="BR911" s="86"/>
      <c r="BS911" s="86"/>
      <c r="BU911" s="86"/>
      <c r="BV911" s="86"/>
      <c r="BW911" s="86"/>
      <c r="BX911" s="86"/>
      <c r="BZ911" s="86"/>
      <c r="CA911" s="86"/>
      <c r="CB911" s="86"/>
      <c r="CC911" s="86"/>
      <c r="CD911" s="86"/>
      <c r="CF911" s="86"/>
      <c r="CG911" s="86"/>
      <c r="CH911" s="86"/>
      <c r="CI911" s="86"/>
      <c r="CK911" s="86"/>
      <c r="CL911" s="86"/>
      <c r="CM911" s="86"/>
      <c r="CN911" s="86"/>
      <c r="CP911" s="86"/>
      <c r="CQ911" s="86"/>
      <c r="CR911" s="86"/>
      <c r="CS911" s="86"/>
      <c r="CU911" s="87"/>
      <c r="CW911" s="86"/>
      <c r="CX911" s="87"/>
      <c r="CY911" s="88"/>
      <c r="CZ911" s="86"/>
      <c r="DA911" s="87"/>
      <c r="DB911" s="86"/>
      <c r="DC911" s="86"/>
      <c r="DD911" s="86"/>
      <c r="DE911" s="86"/>
      <c r="DF911" s="89"/>
    </row>
    <row r="912" spans="32:110" x14ac:dyDescent="0.2">
      <c r="AF912" s="86"/>
      <c r="AH912" s="86"/>
      <c r="AJ912" s="86"/>
      <c r="AL912" s="86"/>
      <c r="AN912" s="86"/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Q912" s="86"/>
      <c r="BR912" s="86"/>
      <c r="BS912" s="86"/>
      <c r="BU912" s="86"/>
      <c r="BV912" s="86"/>
      <c r="BW912" s="86"/>
      <c r="BX912" s="86"/>
      <c r="BZ912" s="86"/>
      <c r="CA912" s="86"/>
      <c r="CB912" s="86"/>
      <c r="CC912" s="86"/>
      <c r="CD912" s="86"/>
      <c r="CF912" s="86"/>
      <c r="CG912" s="86"/>
      <c r="CH912" s="86"/>
      <c r="CI912" s="86"/>
      <c r="CK912" s="86"/>
      <c r="CL912" s="86"/>
      <c r="CM912" s="86"/>
      <c r="CN912" s="86"/>
      <c r="CP912" s="86"/>
      <c r="CQ912" s="86"/>
      <c r="CR912" s="86"/>
      <c r="CS912" s="86"/>
      <c r="CU912" s="87"/>
      <c r="CW912" s="86"/>
      <c r="CX912" s="87"/>
      <c r="CY912" s="88"/>
      <c r="CZ912" s="86"/>
      <c r="DA912" s="87"/>
      <c r="DB912" s="86"/>
      <c r="DC912" s="86"/>
      <c r="DD912" s="86"/>
      <c r="DE912" s="86"/>
      <c r="DF912" s="89"/>
    </row>
    <row r="913" spans="32:110" x14ac:dyDescent="0.2">
      <c r="AF913" s="86"/>
      <c r="AH913" s="86"/>
      <c r="AJ913" s="86"/>
      <c r="AL913" s="86"/>
      <c r="AN913" s="86"/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Q913" s="86"/>
      <c r="BR913" s="86"/>
      <c r="BS913" s="86"/>
      <c r="BU913" s="86"/>
      <c r="BV913" s="86"/>
      <c r="BW913" s="86"/>
      <c r="BX913" s="86"/>
      <c r="BZ913" s="86"/>
      <c r="CA913" s="86"/>
      <c r="CB913" s="86"/>
      <c r="CC913" s="86"/>
      <c r="CD913" s="86"/>
      <c r="CF913" s="86"/>
      <c r="CG913" s="86"/>
      <c r="CH913" s="86"/>
      <c r="CI913" s="86"/>
      <c r="CK913" s="86"/>
      <c r="CL913" s="86"/>
      <c r="CM913" s="86"/>
      <c r="CN913" s="86"/>
      <c r="CP913" s="86"/>
      <c r="CQ913" s="86"/>
      <c r="CR913" s="86"/>
      <c r="CS913" s="86"/>
      <c r="CU913" s="87"/>
      <c r="CW913" s="86"/>
      <c r="CX913" s="87"/>
      <c r="CY913" s="88"/>
      <c r="CZ913" s="86"/>
      <c r="DA913" s="87"/>
      <c r="DB913" s="86"/>
      <c r="DC913" s="86"/>
      <c r="DD913" s="86"/>
      <c r="DE913" s="86"/>
      <c r="DF913" s="89"/>
    </row>
    <row r="914" spans="32:110" x14ac:dyDescent="0.2">
      <c r="AF914" s="86"/>
      <c r="AH914" s="86"/>
      <c r="AJ914" s="86"/>
      <c r="AL914" s="86"/>
      <c r="AN914" s="86"/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Q914" s="86"/>
      <c r="BR914" s="86"/>
      <c r="BS914" s="86"/>
      <c r="BU914" s="86"/>
      <c r="BV914" s="86"/>
      <c r="BW914" s="86"/>
      <c r="BX914" s="86"/>
      <c r="BZ914" s="86"/>
      <c r="CA914" s="86"/>
      <c r="CB914" s="86"/>
      <c r="CC914" s="86"/>
      <c r="CD914" s="86"/>
      <c r="CF914" s="86"/>
      <c r="CG914" s="86"/>
      <c r="CH914" s="86"/>
      <c r="CI914" s="86"/>
      <c r="CK914" s="86"/>
      <c r="CL914" s="86"/>
      <c r="CM914" s="86"/>
      <c r="CN914" s="86"/>
      <c r="CP914" s="86"/>
      <c r="CQ914" s="86"/>
      <c r="CR914" s="86"/>
      <c r="CS914" s="86"/>
      <c r="CU914" s="87"/>
      <c r="CW914" s="86"/>
      <c r="CX914" s="87"/>
      <c r="CY914" s="88"/>
      <c r="CZ914" s="86"/>
      <c r="DA914" s="87"/>
      <c r="DB914" s="86"/>
      <c r="DC914" s="86"/>
      <c r="DD914" s="86"/>
      <c r="DE914" s="86"/>
      <c r="DF914" s="89"/>
    </row>
    <row r="915" spans="32:110" x14ac:dyDescent="0.2">
      <c r="AF915" s="86"/>
      <c r="AH915" s="86"/>
      <c r="AJ915" s="86"/>
      <c r="AL915" s="86"/>
      <c r="AN915" s="86"/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Q915" s="86"/>
      <c r="BR915" s="86"/>
      <c r="BS915" s="86"/>
      <c r="BU915" s="86"/>
      <c r="BV915" s="86"/>
      <c r="BW915" s="86"/>
      <c r="BX915" s="86"/>
      <c r="BZ915" s="86"/>
      <c r="CA915" s="86"/>
      <c r="CB915" s="86"/>
      <c r="CC915" s="86"/>
      <c r="CD915" s="86"/>
      <c r="CF915" s="86"/>
      <c r="CG915" s="86"/>
      <c r="CH915" s="86"/>
      <c r="CI915" s="86"/>
      <c r="CK915" s="86"/>
      <c r="CL915" s="86"/>
      <c r="CM915" s="86"/>
      <c r="CN915" s="86"/>
      <c r="CP915" s="86"/>
      <c r="CQ915" s="86"/>
      <c r="CR915" s="86"/>
      <c r="CS915" s="86"/>
      <c r="CU915" s="87"/>
      <c r="CW915" s="86"/>
      <c r="CX915" s="87"/>
      <c r="CY915" s="88"/>
      <c r="CZ915" s="86"/>
      <c r="DA915" s="87"/>
      <c r="DB915" s="86"/>
      <c r="DC915" s="86"/>
      <c r="DD915" s="86"/>
      <c r="DE915" s="86"/>
      <c r="DF915" s="89"/>
    </row>
    <row r="916" spans="32:110" x14ac:dyDescent="0.2">
      <c r="AF916" s="86"/>
      <c r="AH916" s="86"/>
      <c r="AJ916" s="86"/>
      <c r="AL916" s="86"/>
      <c r="AN916" s="86"/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Q916" s="86"/>
      <c r="BR916" s="86"/>
      <c r="BS916" s="86"/>
      <c r="BU916" s="86"/>
      <c r="BV916" s="86"/>
      <c r="BW916" s="86"/>
      <c r="BX916" s="86"/>
      <c r="BZ916" s="86"/>
      <c r="CA916" s="86"/>
      <c r="CB916" s="86"/>
      <c r="CC916" s="86"/>
      <c r="CD916" s="86"/>
      <c r="CF916" s="86"/>
      <c r="CG916" s="86"/>
      <c r="CH916" s="86"/>
      <c r="CI916" s="86"/>
      <c r="CK916" s="86"/>
      <c r="CL916" s="86"/>
      <c r="CM916" s="86"/>
      <c r="CN916" s="86"/>
      <c r="CP916" s="86"/>
      <c r="CQ916" s="86"/>
      <c r="CR916" s="86"/>
      <c r="CS916" s="86"/>
      <c r="CU916" s="87"/>
      <c r="CW916" s="86"/>
      <c r="CX916" s="87"/>
      <c r="CY916" s="88"/>
      <c r="CZ916" s="86"/>
      <c r="DA916" s="87"/>
      <c r="DB916" s="86"/>
      <c r="DC916" s="86"/>
      <c r="DD916" s="86"/>
      <c r="DE916" s="86"/>
      <c r="DF916" s="89"/>
    </row>
    <row r="917" spans="32:110" x14ac:dyDescent="0.2">
      <c r="AF917" s="86"/>
      <c r="AH917" s="86"/>
      <c r="AJ917" s="86"/>
      <c r="AL917" s="86"/>
      <c r="AN917" s="86"/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Q917" s="86"/>
      <c r="BR917" s="86"/>
      <c r="BS917" s="86"/>
      <c r="BU917" s="86"/>
      <c r="BV917" s="86"/>
      <c r="BW917" s="86"/>
      <c r="BX917" s="86"/>
      <c r="BZ917" s="86"/>
      <c r="CA917" s="86"/>
      <c r="CB917" s="86"/>
      <c r="CC917" s="86"/>
      <c r="CD917" s="86"/>
      <c r="CF917" s="86"/>
      <c r="CG917" s="86"/>
      <c r="CH917" s="86"/>
      <c r="CI917" s="86"/>
      <c r="CK917" s="86"/>
      <c r="CL917" s="86"/>
      <c r="CM917" s="86"/>
      <c r="CN917" s="86"/>
      <c r="CP917" s="86"/>
      <c r="CQ917" s="86"/>
      <c r="CR917" s="86"/>
      <c r="CS917" s="86"/>
      <c r="CU917" s="87"/>
      <c r="CW917" s="86"/>
      <c r="CX917" s="87"/>
      <c r="CY917" s="88"/>
      <c r="CZ917" s="86"/>
      <c r="DA917" s="87"/>
      <c r="DB917" s="86"/>
      <c r="DC917" s="86"/>
      <c r="DD917" s="86"/>
      <c r="DE917" s="86"/>
      <c r="DF917" s="89"/>
    </row>
    <row r="918" spans="32:110" x14ac:dyDescent="0.2">
      <c r="AF918" s="86"/>
      <c r="AH918" s="86"/>
      <c r="AJ918" s="86"/>
      <c r="AL918" s="86"/>
      <c r="AN918" s="86"/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Q918" s="86"/>
      <c r="BR918" s="86"/>
      <c r="BS918" s="86"/>
      <c r="BU918" s="86"/>
      <c r="BV918" s="86"/>
      <c r="BW918" s="86"/>
      <c r="BX918" s="86"/>
      <c r="BZ918" s="86"/>
      <c r="CA918" s="86"/>
      <c r="CB918" s="86"/>
      <c r="CC918" s="86"/>
      <c r="CD918" s="86"/>
      <c r="CF918" s="86"/>
      <c r="CG918" s="86"/>
      <c r="CH918" s="86"/>
      <c r="CI918" s="86"/>
      <c r="CK918" s="86"/>
      <c r="CL918" s="86"/>
      <c r="CM918" s="86"/>
      <c r="CN918" s="86"/>
      <c r="CP918" s="86"/>
      <c r="CQ918" s="86"/>
      <c r="CR918" s="86"/>
      <c r="CS918" s="86"/>
      <c r="CU918" s="87"/>
      <c r="CW918" s="86"/>
      <c r="CX918" s="87"/>
      <c r="CY918" s="88"/>
      <c r="CZ918" s="86"/>
      <c r="DA918" s="87"/>
      <c r="DB918" s="86"/>
      <c r="DC918" s="86"/>
      <c r="DD918" s="86"/>
      <c r="DE918" s="86"/>
      <c r="DF918" s="89"/>
    </row>
    <row r="919" spans="32:110" x14ac:dyDescent="0.2">
      <c r="AF919" s="86"/>
      <c r="AH919" s="86"/>
      <c r="AJ919" s="86"/>
      <c r="AL919" s="86"/>
      <c r="AN919" s="86"/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Q919" s="86"/>
      <c r="BR919" s="86"/>
      <c r="BS919" s="86"/>
      <c r="BU919" s="86"/>
      <c r="BV919" s="86"/>
      <c r="BW919" s="86"/>
      <c r="BX919" s="86"/>
      <c r="BZ919" s="86"/>
      <c r="CA919" s="86"/>
      <c r="CB919" s="86"/>
      <c r="CC919" s="86"/>
      <c r="CD919" s="86"/>
      <c r="CF919" s="86"/>
      <c r="CG919" s="86"/>
      <c r="CH919" s="86"/>
      <c r="CI919" s="86"/>
      <c r="CK919" s="86"/>
      <c r="CL919" s="86"/>
      <c r="CM919" s="86"/>
      <c r="CN919" s="86"/>
      <c r="CP919" s="86"/>
      <c r="CQ919" s="86"/>
      <c r="CR919" s="86"/>
      <c r="CS919" s="86"/>
      <c r="CU919" s="87"/>
      <c r="CW919" s="86"/>
      <c r="CX919" s="87"/>
      <c r="CY919" s="88"/>
      <c r="CZ919" s="86"/>
      <c r="DA919" s="87"/>
      <c r="DB919" s="86"/>
      <c r="DC919" s="86"/>
      <c r="DD919" s="86"/>
      <c r="DE919" s="86"/>
      <c r="DF919" s="89"/>
    </row>
    <row r="920" spans="32:110" x14ac:dyDescent="0.2">
      <c r="AF920" s="86"/>
      <c r="AH920" s="86"/>
      <c r="AJ920" s="86"/>
      <c r="AL920" s="86"/>
      <c r="AN920" s="86"/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Q920" s="86"/>
      <c r="BR920" s="86"/>
      <c r="BS920" s="86"/>
      <c r="BU920" s="86"/>
      <c r="BV920" s="86"/>
      <c r="BW920" s="86"/>
      <c r="BX920" s="86"/>
      <c r="BZ920" s="86"/>
      <c r="CA920" s="86"/>
      <c r="CB920" s="86"/>
      <c r="CC920" s="86"/>
      <c r="CD920" s="86"/>
      <c r="CF920" s="86"/>
      <c r="CG920" s="86"/>
      <c r="CH920" s="86"/>
      <c r="CI920" s="86"/>
      <c r="CK920" s="86"/>
      <c r="CL920" s="86"/>
      <c r="CM920" s="86"/>
      <c r="CN920" s="86"/>
      <c r="CP920" s="86"/>
      <c r="CQ920" s="86"/>
      <c r="CR920" s="86"/>
      <c r="CS920" s="86"/>
      <c r="CU920" s="87"/>
      <c r="CW920" s="86"/>
      <c r="CX920" s="87"/>
      <c r="CY920" s="88"/>
      <c r="CZ920" s="86"/>
      <c r="DA920" s="87"/>
      <c r="DB920" s="86"/>
      <c r="DC920" s="86"/>
      <c r="DD920" s="86"/>
      <c r="DE920" s="86"/>
      <c r="DF920" s="89"/>
    </row>
    <row r="921" spans="32:110" x14ac:dyDescent="0.2">
      <c r="AF921" s="86"/>
      <c r="AH921" s="86"/>
      <c r="AJ921" s="86"/>
      <c r="AL921" s="86"/>
      <c r="AN921" s="86"/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Q921" s="86"/>
      <c r="BR921" s="86"/>
      <c r="BS921" s="86"/>
      <c r="BU921" s="86"/>
      <c r="BV921" s="86"/>
      <c r="BW921" s="86"/>
      <c r="BX921" s="86"/>
      <c r="BZ921" s="86"/>
      <c r="CA921" s="86"/>
      <c r="CB921" s="86"/>
      <c r="CC921" s="86"/>
      <c r="CD921" s="86"/>
      <c r="CF921" s="86"/>
      <c r="CG921" s="86"/>
      <c r="CH921" s="86"/>
      <c r="CI921" s="86"/>
      <c r="CK921" s="86"/>
      <c r="CL921" s="86"/>
      <c r="CM921" s="86"/>
      <c r="CN921" s="86"/>
      <c r="CP921" s="86"/>
      <c r="CQ921" s="86"/>
      <c r="CR921" s="86"/>
      <c r="CS921" s="86"/>
      <c r="CU921" s="87"/>
      <c r="CW921" s="86"/>
      <c r="CX921" s="87"/>
      <c r="CY921" s="88"/>
      <c r="CZ921" s="86"/>
      <c r="DA921" s="87"/>
      <c r="DB921" s="86"/>
      <c r="DC921" s="86"/>
      <c r="DD921" s="86"/>
      <c r="DE921" s="86"/>
      <c r="DF921" s="89"/>
    </row>
    <row r="922" spans="32:110" x14ac:dyDescent="0.2">
      <c r="AF922" s="86"/>
      <c r="AH922" s="86"/>
      <c r="AJ922" s="86"/>
      <c r="AL922" s="86"/>
      <c r="AN922" s="86"/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Q922" s="86"/>
      <c r="BR922" s="86"/>
      <c r="BS922" s="86"/>
      <c r="BU922" s="86"/>
      <c r="BV922" s="86"/>
      <c r="BW922" s="86"/>
      <c r="BX922" s="86"/>
      <c r="BZ922" s="86"/>
      <c r="CA922" s="86"/>
      <c r="CB922" s="86"/>
      <c r="CC922" s="86"/>
      <c r="CD922" s="86"/>
      <c r="CF922" s="86"/>
      <c r="CG922" s="86"/>
      <c r="CH922" s="86"/>
      <c r="CI922" s="86"/>
      <c r="CK922" s="86"/>
      <c r="CL922" s="86"/>
      <c r="CM922" s="86"/>
      <c r="CN922" s="86"/>
      <c r="CP922" s="86"/>
      <c r="CQ922" s="86"/>
      <c r="CR922" s="86"/>
      <c r="CS922" s="86"/>
      <c r="CU922" s="87"/>
      <c r="CW922" s="86"/>
      <c r="CX922" s="87"/>
      <c r="CY922" s="88"/>
      <c r="CZ922" s="86"/>
      <c r="DA922" s="87"/>
      <c r="DB922" s="86"/>
      <c r="DC922" s="86"/>
      <c r="DD922" s="86"/>
      <c r="DE922" s="86"/>
      <c r="DF922" s="89"/>
    </row>
    <row r="923" spans="32:110" x14ac:dyDescent="0.2">
      <c r="AF923" s="86"/>
      <c r="AH923" s="86"/>
      <c r="AJ923" s="86"/>
      <c r="AL923" s="86"/>
      <c r="AN923" s="86"/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Q923" s="86"/>
      <c r="BR923" s="86"/>
      <c r="BS923" s="86"/>
      <c r="BU923" s="86"/>
      <c r="BV923" s="86"/>
      <c r="BW923" s="86"/>
      <c r="BX923" s="86"/>
      <c r="BZ923" s="86"/>
      <c r="CA923" s="86"/>
      <c r="CB923" s="86"/>
      <c r="CC923" s="86"/>
      <c r="CD923" s="86"/>
      <c r="CF923" s="86"/>
      <c r="CG923" s="86"/>
      <c r="CH923" s="86"/>
      <c r="CI923" s="86"/>
      <c r="CK923" s="86"/>
      <c r="CL923" s="86"/>
      <c r="CM923" s="86"/>
      <c r="CN923" s="86"/>
      <c r="CP923" s="86"/>
      <c r="CQ923" s="86"/>
      <c r="CR923" s="86"/>
      <c r="CS923" s="86"/>
      <c r="CU923" s="87"/>
      <c r="CW923" s="86"/>
      <c r="CX923" s="87"/>
      <c r="CY923" s="88"/>
      <c r="CZ923" s="86"/>
      <c r="DA923" s="87"/>
      <c r="DB923" s="86"/>
      <c r="DC923" s="86"/>
      <c r="DD923" s="86"/>
      <c r="DE923" s="86"/>
      <c r="DF923" s="89"/>
    </row>
    <row r="924" spans="32:110" x14ac:dyDescent="0.2">
      <c r="AF924" s="86"/>
      <c r="AH924" s="86"/>
      <c r="AJ924" s="86"/>
      <c r="AL924" s="86"/>
      <c r="AN924" s="86"/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Q924" s="86"/>
      <c r="BR924" s="86"/>
      <c r="BS924" s="86"/>
      <c r="BU924" s="86"/>
      <c r="BV924" s="86"/>
      <c r="BW924" s="86"/>
      <c r="BX924" s="86"/>
      <c r="BZ924" s="86"/>
      <c r="CA924" s="86"/>
      <c r="CB924" s="86"/>
      <c r="CC924" s="86"/>
      <c r="CD924" s="86"/>
      <c r="CF924" s="86"/>
      <c r="CG924" s="86"/>
      <c r="CH924" s="86"/>
      <c r="CI924" s="86"/>
      <c r="CK924" s="86"/>
      <c r="CL924" s="86"/>
      <c r="CM924" s="86"/>
      <c r="CN924" s="86"/>
      <c r="CP924" s="86"/>
      <c r="CQ924" s="86"/>
      <c r="CR924" s="86"/>
      <c r="CS924" s="86"/>
      <c r="CU924" s="87"/>
      <c r="CW924" s="86"/>
      <c r="CX924" s="87"/>
      <c r="CY924" s="88"/>
      <c r="CZ924" s="86"/>
      <c r="DA924" s="87"/>
      <c r="DB924" s="86"/>
      <c r="DC924" s="86"/>
      <c r="DD924" s="86"/>
      <c r="DE924" s="86"/>
      <c r="DF924" s="89"/>
    </row>
    <row r="925" spans="32:110" x14ac:dyDescent="0.2">
      <c r="AF925" s="86"/>
      <c r="AH925" s="86"/>
      <c r="AJ925" s="86"/>
      <c r="AL925" s="86"/>
      <c r="AN925" s="86"/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Q925" s="86"/>
      <c r="BR925" s="86"/>
      <c r="BS925" s="86"/>
      <c r="BU925" s="86"/>
      <c r="BV925" s="86"/>
      <c r="BW925" s="86"/>
      <c r="BX925" s="86"/>
      <c r="BZ925" s="86"/>
      <c r="CA925" s="86"/>
      <c r="CB925" s="86"/>
      <c r="CC925" s="86"/>
      <c r="CD925" s="86"/>
      <c r="CF925" s="86"/>
      <c r="CG925" s="86"/>
      <c r="CH925" s="86"/>
      <c r="CI925" s="86"/>
      <c r="CK925" s="86"/>
      <c r="CL925" s="86"/>
      <c r="CM925" s="86"/>
      <c r="CN925" s="86"/>
      <c r="CP925" s="86"/>
      <c r="CQ925" s="86"/>
      <c r="CR925" s="86"/>
      <c r="CS925" s="86"/>
      <c r="CU925" s="87"/>
      <c r="CW925" s="86"/>
      <c r="CX925" s="87"/>
      <c r="CY925" s="88"/>
      <c r="CZ925" s="86"/>
      <c r="DA925" s="87"/>
      <c r="DB925" s="86"/>
      <c r="DC925" s="86"/>
      <c r="DD925" s="86"/>
      <c r="DE925" s="86"/>
      <c r="DF925" s="89"/>
    </row>
    <row r="926" spans="32:110" x14ac:dyDescent="0.2">
      <c r="AF926" s="86"/>
      <c r="AH926" s="86"/>
      <c r="AJ926" s="86"/>
      <c r="AL926" s="86"/>
      <c r="AN926" s="86"/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Q926" s="86"/>
      <c r="BR926" s="86"/>
      <c r="BS926" s="86"/>
      <c r="BU926" s="86"/>
      <c r="BV926" s="86"/>
      <c r="BW926" s="86"/>
      <c r="BX926" s="86"/>
      <c r="BZ926" s="86"/>
      <c r="CA926" s="86"/>
      <c r="CB926" s="86"/>
      <c r="CC926" s="86"/>
      <c r="CD926" s="86"/>
      <c r="CF926" s="86"/>
      <c r="CG926" s="86"/>
      <c r="CH926" s="86"/>
      <c r="CI926" s="86"/>
      <c r="CK926" s="86"/>
      <c r="CL926" s="86"/>
      <c r="CM926" s="86"/>
      <c r="CN926" s="86"/>
      <c r="CP926" s="86"/>
      <c r="CQ926" s="86"/>
      <c r="CR926" s="86"/>
      <c r="CS926" s="86"/>
      <c r="CU926" s="87"/>
      <c r="CW926" s="86"/>
      <c r="CX926" s="87"/>
      <c r="CY926" s="88"/>
      <c r="CZ926" s="86"/>
      <c r="DA926" s="87"/>
      <c r="DB926" s="86"/>
      <c r="DC926" s="86"/>
      <c r="DD926" s="86"/>
      <c r="DE926" s="86"/>
      <c r="DF926" s="89"/>
    </row>
    <row r="927" spans="32:110" x14ac:dyDescent="0.2">
      <c r="AF927" s="86"/>
      <c r="AH927" s="86"/>
      <c r="AJ927" s="86"/>
      <c r="AL927" s="86"/>
      <c r="AN927" s="86"/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Q927" s="86"/>
      <c r="BR927" s="86"/>
      <c r="BS927" s="86"/>
      <c r="BU927" s="86"/>
      <c r="BV927" s="86"/>
      <c r="BW927" s="86"/>
      <c r="BX927" s="86"/>
      <c r="BZ927" s="86"/>
      <c r="CA927" s="86"/>
      <c r="CB927" s="86"/>
      <c r="CC927" s="86"/>
      <c r="CD927" s="86"/>
      <c r="CF927" s="86"/>
      <c r="CG927" s="86"/>
      <c r="CH927" s="86"/>
      <c r="CI927" s="86"/>
      <c r="CK927" s="86"/>
      <c r="CL927" s="86"/>
      <c r="CM927" s="86"/>
      <c r="CN927" s="86"/>
      <c r="CP927" s="86"/>
      <c r="CQ927" s="86"/>
      <c r="CR927" s="86"/>
      <c r="CS927" s="86"/>
      <c r="CU927" s="87"/>
      <c r="CW927" s="86"/>
      <c r="CX927" s="87"/>
      <c r="CY927" s="88"/>
      <c r="CZ927" s="86"/>
      <c r="DA927" s="87"/>
      <c r="DB927" s="86"/>
      <c r="DC927" s="86"/>
      <c r="DD927" s="86"/>
      <c r="DE927" s="86"/>
      <c r="DF927" s="89"/>
    </row>
    <row r="928" spans="32:110" x14ac:dyDescent="0.2">
      <c r="AF928" s="86"/>
      <c r="AH928" s="86"/>
      <c r="AJ928" s="86"/>
      <c r="AL928" s="86"/>
      <c r="AN928" s="86"/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Q928" s="86"/>
      <c r="BR928" s="86"/>
      <c r="BS928" s="86"/>
      <c r="BU928" s="86"/>
      <c r="BV928" s="86"/>
      <c r="BW928" s="86"/>
      <c r="BX928" s="86"/>
      <c r="BZ928" s="86"/>
      <c r="CA928" s="86"/>
      <c r="CB928" s="86"/>
      <c r="CC928" s="86"/>
      <c r="CD928" s="86"/>
      <c r="CF928" s="86"/>
      <c r="CG928" s="86"/>
      <c r="CH928" s="86"/>
      <c r="CI928" s="86"/>
      <c r="CK928" s="86"/>
      <c r="CL928" s="86"/>
      <c r="CM928" s="86"/>
      <c r="CN928" s="86"/>
      <c r="CP928" s="86"/>
      <c r="CQ928" s="86"/>
      <c r="CR928" s="86"/>
      <c r="CS928" s="86"/>
      <c r="CU928" s="87"/>
      <c r="CW928" s="86"/>
      <c r="CX928" s="87"/>
      <c r="CY928" s="88"/>
      <c r="CZ928" s="86"/>
      <c r="DA928" s="87"/>
      <c r="DB928" s="86"/>
      <c r="DC928" s="86"/>
      <c r="DD928" s="86"/>
      <c r="DE928" s="86"/>
      <c r="DF928" s="89"/>
    </row>
    <row r="929" spans="32:110" x14ac:dyDescent="0.2">
      <c r="AF929" s="86"/>
      <c r="AH929" s="86"/>
      <c r="AJ929" s="86"/>
      <c r="AL929" s="86"/>
      <c r="AN929" s="86"/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Q929" s="86"/>
      <c r="BR929" s="86"/>
      <c r="BS929" s="86"/>
      <c r="BU929" s="86"/>
      <c r="BV929" s="86"/>
      <c r="BW929" s="86"/>
      <c r="BX929" s="86"/>
      <c r="BZ929" s="86"/>
      <c r="CA929" s="86"/>
      <c r="CB929" s="86"/>
      <c r="CC929" s="86"/>
      <c r="CD929" s="86"/>
      <c r="CF929" s="86"/>
      <c r="CG929" s="86"/>
      <c r="CH929" s="86"/>
      <c r="CI929" s="86"/>
      <c r="CK929" s="86"/>
      <c r="CL929" s="86"/>
      <c r="CM929" s="86"/>
      <c r="CN929" s="86"/>
      <c r="CP929" s="86"/>
      <c r="CQ929" s="86"/>
      <c r="CR929" s="86"/>
      <c r="CS929" s="86"/>
      <c r="CU929" s="87"/>
      <c r="CW929" s="86"/>
      <c r="CX929" s="87"/>
      <c r="CY929" s="88"/>
      <c r="CZ929" s="86"/>
      <c r="DA929" s="87"/>
      <c r="DB929" s="86"/>
      <c r="DC929" s="86"/>
      <c r="DD929" s="86"/>
      <c r="DE929" s="86"/>
      <c r="DF929" s="89"/>
    </row>
    <row r="930" spans="32:110" x14ac:dyDescent="0.2">
      <c r="AF930" s="86"/>
      <c r="AH930" s="86"/>
      <c r="AJ930" s="86"/>
      <c r="AL930" s="86"/>
      <c r="AN930" s="86"/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Q930" s="86"/>
      <c r="BR930" s="86"/>
      <c r="BS930" s="86"/>
      <c r="BU930" s="86"/>
      <c r="BV930" s="86"/>
      <c r="BW930" s="86"/>
      <c r="BX930" s="86"/>
      <c r="BZ930" s="86"/>
      <c r="CA930" s="86"/>
      <c r="CB930" s="86"/>
      <c r="CC930" s="86"/>
      <c r="CD930" s="86"/>
      <c r="CF930" s="86"/>
      <c r="CG930" s="86"/>
      <c r="CH930" s="86"/>
      <c r="CI930" s="86"/>
      <c r="CK930" s="86"/>
      <c r="CL930" s="86"/>
      <c r="CM930" s="86"/>
      <c r="CN930" s="86"/>
      <c r="CP930" s="86"/>
      <c r="CQ930" s="86"/>
      <c r="CR930" s="86"/>
      <c r="CS930" s="86"/>
      <c r="CU930" s="87"/>
      <c r="CW930" s="86"/>
      <c r="CX930" s="87"/>
      <c r="CY930" s="88"/>
      <c r="CZ930" s="86"/>
      <c r="DA930" s="87"/>
      <c r="DB930" s="86"/>
      <c r="DC930" s="86"/>
      <c r="DD930" s="86"/>
      <c r="DE930" s="86"/>
      <c r="DF930" s="89"/>
    </row>
    <row r="931" spans="32:110" x14ac:dyDescent="0.2">
      <c r="AF931" s="86"/>
      <c r="AH931" s="86"/>
      <c r="AJ931" s="86"/>
      <c r="AL931" s="86"/>
      <c r="AN931" s="86"/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Q931" s="86"/>
      <c r="BR931" s="86"/>
      <c r="BS931" s="86"/>
      <c r="BU931" s="86"/>
      <c r="BV931" s="86"/>
      <c r="BW931" s="86"/>
      <c r="BX931" s="86"/>
      <c r="BZ931" s="86"/>
      <c r="CA931" s="86"/>
      <c r="CB931" s="86"/>
      <c r="CC931" s="86"/>
      <c r="CD931" s="86"/>
      <c r="CF931" s="86"/>
      <c r="CG931" s="86"/>
      <c r="CH931" s="86"/>
      <c r="CI931" s="86"/>
      <c r="CK931" s="86"/>
      <c r="CL931" s="86"/>
      <c r="CM931" s="86"/>
      <c r="CN931" s="86"/>
      <c r="CP931" s="86"/>
      <c r="CQ931" s="86"/>
      <c r="CR931" s="86"/>
      <c r="CS931" s="86"/>
      <c r="CU931" s="87"/>
      <c r="CW931" s="86"/>
      <c r="CX931" s="87"/>
      <c r="CY931" s="88"/>
      <c r="CZ931" s="86"/>
      <c r="DA931" s="87"/>
      <c r="DB931" s="86"/>
      <c r="DC931" s="86"/>
      <c r="DD931" s="86"/>
      <c r="DE931" s="86"/>
      <c r="DF931" s="89"/>
    </row>
    <row r="932" spans="32:110" x14ac:dyDescent="0.2">
      <c r="AF932" s="86"/>
      <c r="AH932" s="86"/>
      <c r="AJ932" s="86"/>
      <c r="AL932" s="86"/>
      <c r="AN932" s="86"/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Q932" s="86"/>
      <c r="BR932" s="86"/>
      <c r="BS932" s="86"/>
      <c r="BU932" s="86"/>
      <c r="BV932" s="86"/>
      <c r="BW932" s="86"/>
      <c r="BX932" s="86"/>
      <c r="BZ932" s="86"/>
      <c r="CA932" s="86"/>
      <c r="CB932" s="86"/>
      <c r="CC932" s="86"/>
      <c r="CD932" s="86"/>
      <c r="CF932" s="86"/>
      <c r="CG932" s="86"/>
      <c r="CH932" s="86"/>
      <c r="CI932" s="86"/>
      <c r="CK932" s="86"/>
      <c r="CL932" s="86"/>
      <c r="CM932" s="86"/>
      <c r="CN932" s="86"/>
      <c r="CP932" s="86"/>
      <c r="CQ932" s="86"/>
      <c r="CR932" s="86"/>
      <c r="CS932" s="86"/>
      <c r="CU932" s="87"/>
      <c r="CW932" s="86"/>
      <c r="CX932" s="87"/>
      <c r="CY932" s="88"/>
      <c r="CZ932" s="86"/>
      <c r="DA932" s="87"/>
      <c r="DB932" s="86"/>
      <c r="DC932" s="86"/>
      <c r="DD932" s="86"/>
      <c r="DE932" s="86"/>
      <c r="DF932" s="89"/>
    </row>
    <row r="933" spans="32:110" x14ac:dyDescent="0.2">
      <c r="AF933" s="86"/>
      <c r="AH933" s="86"/>
      <c r="AJ933" s="86"/>
      <c r="AL933" s="86"/>
      <c r="AN933" s="86"/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Q933" s="86"/>
      <c r="BR933" s="86"/>
      <c r="BS933" s="86"/>
      <c r="BU933" s="86"/>
      <c r="BV933" s="86"/>
      <c r="BW933" s="86"/>
      <c r="BX933" s="86"/>
      <c r="BZ933" s="86"/>
      <c r="CA933" s="86"/>
      <c r="CB933" s="86"/>
      <c r="CC933" s="86"/>
      <c r="CD933" s="86"/>
      <c r="CF933" s="86"/>
      <c r="CG933" s="86"/>
      <c r="CH933" s="86"/>
      <c r="CI933" s="86"/>
      <c r="CK933" s="86"/>
      <c r="CL933" s="86"/>
      <c r="CM933" s="86"/>
      <c r="CN933" s="86"/>
      <c r="CP933" s="86"/>
      <c r="CQ933" s="86"/>
      <c r="CR933" s="86"/>
      <c r="CS933" s="86"/>
      <c r="CU933" s="87"/>
      <c r="CW933" s="86"/>
      <c r="CX933" s="87"/>
      <c r="CY933" s="88"/>
      <c r="CZ933" s="86"/>
      <c r="DA933" s="87"/>
      <c r="DB933" s="86"/>
      <c r="DC933" s="86"/>
      <c r="DD933" s="86"/>
      <c r="DE933" s="86"/>
      <c r="DF933" s="89"/>
    </row>
    <row r="934" spans="32:110" x14ac:dyDescent="0.2">
      <c r="AF934" s="86"/>
      <c r="AH934" s="86"/>
      <c r="AJ934" s="86"/>
      <c r="AL934" s="86"/>
      <c r="AN934" s="86"/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Q934" s="86"/>
      <c r="BR934" s="86"/>
      <c r="BS934" s="86"/>
      <c r="BU934" s="86"/>
      <c r="BV934" s="86"/>
      <c r="BW934" s="86"/>
      <c r="BX934" s="86"/>
      <c r="BZ934" s="86"/>
      <c r="CA934" s="86"/>
      <c r="CB934" s="86"/>
      <c r="CC934" s="86"/>
      <c r="CD934" s="86"/>
      <c r="CF934" s="86"/>
      <c r="CG934" s="86"/>
      <c r="CH934" s="86"/>
      <c r="CI934" s="86"/>
      <c r="CK934" s="86"/>
      <c r="CL934" s="86"/>
      <c r="CM934" s="86"/>
      <c r="CN934" s="86"/>
      <c r="CP934" s="86"/>
      <c r="CQ934" s="86"/>
      <c r="CR934" s="86"/>
      <c r="CS934" s="86"/>
      <c r="CU934" s="87"/>
      <c r="CW934" s="86"/>
      <c r="CX934" s="87"/>
      <c r="CY934" s="88"/>
      <c r="CZ934" s="86"/>
      <c r="DA934" s="87"/>
      <c r="DB934" s="86"/>
      <c r="DC934" s="86"/>
      <c r="DD934" s="86"/>
      <c r="DE934" s="86"/>
      <c r="DF934" s="89"/>
    </row>
    <row r="935" spans="32:110" x14ac:dyDescent="0.2">
      <c r="AF935" s="86"/>
      <c r="AH935" s="86"/>
      <c r="AJ935" s="86"/>
      <c r="AL935" s="86"/>
      <c r="AN935" s="86"/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Q935" s="86"/>
      <c r="BR935" s="86"/>
      <c r="BS935" s="86"/>
      <c r="BU935" s="86"/>
      <c r="BV935" s="86"/>
      <c r="BW935" s="86"/>
      <c r="BX935" s="86"/>
      <c r="BZ935" s="86"/>
      <c r="CA935" s="86"/>
      <c r="CB935" s="86"/>
      <c r="CC935" s="86"/>
      <c r="CD935" s="86"/>
      <c r="CF935" s="86"/>
      <c r="CG935" s="86"/>
      <c r="CH935" s="86"/>
      <c r="CI935" s="86"/>
      <c r="CK935" s="86"/>
      <c r="CL935" s="86"/>
      <c r="CM935" s="86"/>
      <c r="CN935" s="86"/>
      <c r="CP935" s="86"/>
      <c r="CQ935" s="86"/>
      <c r="CR935" s="86"/>
      <c r="CS935" s="86"/>
      <c r="CU935" s="87"/>
      <c r="CW935" s="86"/>
      <c r="CX935" s="87"/>
      <c r="CY935" s="88"/>
      <c r="CZ935" s="86"/>
      <c r="DA935" s="87"/>
      <c r="DB935" s="86"/>
      <c r="DC935" s="86"/>
      <c r="DD935" s="86"/>
      <c r="DE935" s="86"/>
      <c r="DF935" s="89"/>
    </row>
    <row r="936" spans="32:110" x14ac:dyDescent="0.2">
      <c r="AF936" s="86"/>
      <c r="AH936" s="86"/>
      <c r="AJ936" s="86"/>
      <c r="AL936" s="86"/>
      <c r="AN936" s="86"/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Q936" s="86"/>
      <c r="BR936" s="86"/>
      <c r="BS936" s="86"/>
      <c r="BU936" s="86"/>
      <c r="BV936" s="86"/>
      <c r="BW936" s="86"/>
      <c r="BX936" s="86"/>
      <c r="BZ936" s="86"/>
      <c r="CA936" s="86"/>
      <c r="CB936" s="86"/>
      <c r="CC936" s="86"/>
      <c r="CD936" s="86"/>
      <c r="CF936" s="86"/>
      <c r="CG936" s="86"/>
      <c r="CH936" s="86"/>
      <c r="CI936" s="86"/>
      <c r="CK936" s="86"/>
      <c r="CL936" s="86"/>
      <c r="CM936" s="86"/>
      <c r="CN936" s="86"/>
      <c r="CP936" s="86"/>
      <c r="CQ936" s="86"/>
      <c r="CR936" s="86"/>
      <c r="CS936" s="86"/>
      <c r="CU936" s="87"/>
      <c r="CW936" s="86"/>
      <c r="CX936" s="87"/>
      <c r="CY936" s="88"/>
      <c r="CZ936" s="86"/>
      <c r="DA936" s="87"/>
      <c r="DB936" s="86"/>
      <c r="DC936" s="86"/>
      <c r="DD936" s="86"/>
      <c r="DE936" s="86"/>
      <c r="DF936" s="89"/>
    </row>
    <row r="937" spans="32:110" x14ac:dyDescent="0.2">
      <c r="AF937" s="86"/>
      <c r="AH937" s="86"/>
      <c r="AJ937" s="86"/>
      <c r="AL937" s="86"/>
      <c r="AN937" s="86"/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Q937" s="86"/>
      <c r="BR937" s="86"/>
      <c r="BS937" s="86"/>
      <c r="BU937" s="86"/>
      <c r="BV937" s="86"/>
      <c r="BW937" s="86"/>
      <c r="BX937" s="86"/>
      <c r="BZ937" s="86"/>
      <c r="CA937" s="86"/>
      <c r="CB937" s="86"/>
      <c r="CC937" s="86"/>
      <c r="CD937" s="86"/>
      <c r="CF937" s="86"/>
      <c r="CG937" s="86"/>
      <c r="CH937" s="86"/>
      <c r="CI937" s="86"/>
      <c r="CK937" s="86"/>
      <c r="CL937" s="86"/>
      <c r="CM937" s="86"/>
      <c r="CN937" s="86"/>
      <c r="CP937" s="86"/>
      <c r="CQ937" s="86"/>
      <c r="CR937" s="86"/>
      <c r="CS937" s="86"/>
      <c r="CU937" s="87"/>
      <c r="CW937" s="86"/>
      <c r="CX937" s="87"/>
      <c r="CY937" s="88"/>
      <c r="CZ937" s="86"/>
      <c r="DA937" s="87"/>
      <c r="DB937" s="86"/>
      <c r="DC937" s="86"/>
      <c r="DD937" s="86"/>
      <c r="DE937" s="86"/>
      <c r="DF937" s="89"/>
    </row>
    <row r="938" spans="32:110" x14ac:dyDescent="0.2">
      <c r="AF938" s="86"/>
      <c r="AH938" s="86"/>
      <c r="AJ938" s="86"/>
      <c r="AL938" s="86"/>
      <c r="AN938" s="86"/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Q938" s="86"/>
      <c r="BR938" s="86"/>
      <c r="BS938" s="86"/>
      <c r="BU938" s="86"/>
      <c r="BV938" s="86"/>
      <c r="BW938" s="86"/>
      <c r="BX938" s="86"/>
      <c r="BZ938" s="86"/>
      <c r="CA938" s="86"/>
      <c r="CB938" s="86"/>
      <c r="CC938" s="86"/>
      <c r="CD938" s="86"/>
      <c r="CF938" s="86"/>
      <c r="CG938" s="86"/>
      <c r="CH938" s="86"/>
      <c r="CI938" s="86"/>
      <c r="CK938" s="86"/>
      <c r="CL938" s="86"/>
      <c r="CM938" s="86"/>
      <c r="CN938" s="86"/>
      <c r="CP938" s="86"/>
      <c r="CQ938" s="86"/>
      <c r="CR938" s="86"/>
      <c r="CS938" s="86"/>
      <c r="CU938" s="87"/>
      <c r="CW938" s="86"/>
      <c r="CX938" s="87"/>
      <c r="CY938" s="88"/>
      <c r="CZ938" s="86"/>
      <c r="DA938" s="87"/>
      <c r="DB938" s="86"/>
      <c r="DC938" s="86"/>
      <c r="DD938" s="86"/>
      <c r="DE938" s="86"/>
      <c r="DF938" s="89"/>
    </row>
    <row r="939" spans="32:110" x14ac:dyDescent="0.2">
      <c r="AF939" s="86"/>
      <c r="AH939" s="86"/>
      <c r="AJ939" s="86"/>
      <c r="AL939" s="86"/>
      <c r="AN939" s="86"/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Q939" s="86"/>
      <c r="BR939" s="86"/>
      <c r="BS939" s="86"/>
      <c r="BU939" s="86"/>
      <c r="BV939" s="86"/>
      <c r="BW939" s="86"/>
      <c r="BX939" s="86"/>
      <c r="BZ939" s="86"/>
      <c r="CA939" s="86"/>
      <c r="CB939" s="86"/>
      <c r="CC939" s="86"/>
      <c r="CD939" s="86"/>
      <c r="CF939" s="86"/>
      <c r="CG939" s="86"/>
      <c r="CH939" s="86"/>
      <c r="CI939" s="86"/>
      <c r="CK939" s="86"/>
      <c r="CL939" s="86"/>
      <c r="CM939" s="86"/>
      <c r="CN939" s="86"/>
      <c r="CP939" s="86"/>
      <c r="CQ939" s="86"/>
      <c r="CR939" s="86"/>
      <c r="CS939" s="86"/>
      <c r="CU939" s="87"/>
      <c r="CW939" s="86"/>
      <c r="CX939" s="87"/>
      <c r="CY939" s="88"/>
      <c r="CZ939" s="86"/>
      <c r="DA939" s="87"/>
      <c r="DB939" s="86"/>
      <c r="DC939" s="86"/>
      <c r="DD939" s="86"/>
      <c r="DE939" s="86"/>
      <c r="DF939" s="89"/>
    </row>
    <row r="940" spans="32:110" x14ac:dyDescent="0.2">
      <c r="AF940" s="86"/>
      <c r="AH940" s="86"/>
      <c r="AJ940" s="86"/>
      <c r="AL940" s="86"/>
      <c r="AN940" s="86"/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Q940" s="86"/>
      <c r="BR940" s="86"/>
      <c r="BS940" s="86"/>
      <c r="BU940" s="86"/>
      <c r="BV940" s="86"/>
      <c r="BW940" s="86"/>
      <c r="BX940" s="86"/>
      <c r="BZ940" s="86"/>
      <c r="CA940" s="86"/>
      <c r="CB940" s="86"/>
      <c r="CC940" s="86"/>
      <c r="CD940" s="86"/>
      <c r="CF940" s="86"/>
      <c r="CG940" s="86"/>
      <c r="CH940" s="86"/>
      <c r="CI940" s="86"/>
      <c r="CK940" s="86"/>
      <c r="CL940" s="86"/>
      <c r="CM940" s="86"/>
      <c r="CN940" s="86"/>
      <c r="CP940" s="86"/>
      <c r="CQ940" s="86"/>
      <c r="CR940" s="86"/>
      <c r="CS940" s="86"/>
      <c r="CU940" s="87"/>
      <c r="CW940" s="86"/>
      <c r="CX940" s="87"/>
      <c r="CY940" s="88"/>
      <c r="CZ940" s="86"/>
      <c r="DA940" s="87"/>
      <c r="DB940" s="86"/>
      <c r="DC940" s="86"/>
      <c r="DD940" s="86"/>
      <c r="DE940" s="86"/>
      <c r="DF940" s="89"/>
    </row>
    <row r="941" spans="32:110" x14ac:dyDescent="0.2">
      <c r="AF941" s="86"/>
      <c r="AH941" s="86"/>
      <c r="AJ941" s="86"/>
      <c r="AL941" s="86"/>
      <c r="AN941" s="86"/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Q941" s="86"/>
      <c r="BR941" s="86"/>
      <c r="BS941" s="86"/>
      <c r="BU941" s="86"/>
      <c r="BV941" s="86"/>
      <c r="BW941" s="86"/>
      <c r="BX941" s="86"/>
      <c r="BZ941" s="86"/>
      <c r="CA941" s="86"/>
      <c r="CB941" s="86"/>
      <c r="CC941" s="86"/>
      <c r="CD941" s="86"/>
      <c r="CF941" s="86"/>
      <c r="CG941" s="86"/>
      <c r="CH941" s="86"/>
      <c r="CI941" s="86"/>
      <c r="CK941" s="86"/>
      <c r="CL941" s="86"/>
      <c r="CM941" s="86"/>
      <c r="CN941" s="86"/>
      <c r="CP941" s="86"/>
      <c r="CQ941" s="86"/>
      <c r="CR941" s="86"/>
      <c r="CS941" s="86"/>
      <c r="CU941" s="87"/>
      <c r="CW941" s="86"/>
      <c r="CX941" s="87"/>
      <c r="CY941" s="88"/>
      <c r="CZ941" s="86"/>
      <c r="DA941" s="87"/>
      <c r="DB941" s="86"/>
      <c r="DC941" s="86"/>
      <c r="DD941" s="86"/>
      <c r="DE941" s="86"/>
      <c r="DF941" s="89"/>
    </row>
    <row r="942" spans="32:110" x14ac:dyDescent="0.2">
      <c r="AF942" s="86"/>
      <c r="AH942" s="86"/>
      <c r="AJ942" s="86"/>
      <c r="AL942" s="86"/>
      <c r="AN942" s="86"/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Q942" s="86"/>
      <c r="BR942" s="86"/>
      <c r="BS942" s="86"/>
      <c r="BU942" s="86"/>
      <c r="BV942" s="86"/>
      <c r="BW942" s="86"/>
      <c r="BX942" s="86"/>
      <c r="BZ942" s="86"/>
      <c r="CA942" s="86"/>
      <c r="CB942" s="86"/>
      <c r="CC942" s="86"/>
      <c r="CD942" s="86"/>
      <c r="CF942" s="86"/>
      <c r="CG942" s="86"/>
      <c r="CH942" s="86"/>
      <c r="CI942" s="86"/>
      <c r="CK942" s="86"/>
      <c r="CL942" s="86"/>
      <c r="CM942" s="86"/>
      <c r="CN942" s="86"/>
      <c r="CP942" s="86"/>
      <c r="CQ942" s="86"/>
      <c r="CR942" s="86"/>
      <c r="CS942" s="86"/>
      <c r="CU942" s="87"/>
      <c r="CW942" s="86"/>
      <c r="CX942" s="87"/>
      <c r="CY942" s="88"/>
      <c r="CZ942" s="86"/>
      <c r="DA942" s="87"/>
      <c r="DB942" s="86"/>
      <c r="DC942" s="86"/>
      <c r="DD942" s="86"/>
      <c r="DE942" s="86"/>
      <c r="DF942" s="89"/>
    </row>
    <row r="943" spans="32:110" x14ac:dyDescent="0.2">
      <c r="AF943" s="86"/>
      <c r="AH943" s="86"/>
      <c r="AJ943" s="86"/>
      <c r="AL943" s="86"/>
      <c r="AN943" s="86"/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Q943" s="86"/>
      <c r="BR943" s="86"/>
      <c r="BS943" s="86"/>
      <c r="BU943" s="86"/>
      <c r="BV943" s="86"/>
      <c r="BW943" s="86"/>
      <c r="BX943" s="86"/>
      <c r="BZ943" s="86"/>
      <c r="CA943" s="86"/>
      <c r="CB943" s="86"/>
      <c r="CC943" s="86"/>
      <c r="CD943" s="86"/>
      <c r="CF943" s="86"/>
      <c r="CG943" s="86"/>
      <c r="CH943" s="86"/>
      <c r="CI943" s="86"/>
      <c r="CK943" s="86"/>
      <c r="CL943" s="86"/>
      <c r="CM943" s="86"/>
      <c r="CN943" s="86"/>
      <c r="CP943" s="86"/>
      <c r="CQ943" s="86"/>
      <c r="CR943" s="86"/>
      <c r="CS943" s="86"/>
      <c r="CU943" s="87"/>
      <c r="CW943" s="86"/>
      <c r="CX943" s="87"/>
      <c r="CY943" s="88"/>
      <c r="CZ943" s="86"/>
      <c r="DA943" s="87"/>
      <c r="DB943" s="86"/>
      <c r="DC943" s="86"/>
      <c r="DD943" s="86"/>
      <c r="DE943" s="86"/>
      <c r="DF943" s="89"/>
    </row>
    <row r="944" spans="32:110" x14ac:dyDescent="0.2">
      <c r="AF944" s="86"/>
      <c r="AH944" s="86"/>
      <c r="AJ944" s="86"/>
      <c r="AL944" s="86"/>
      <c r="AN944" s="86"/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Q944" s="86"/>
      <c r="BR944" s="86"/>
      <c r="BS944" s="86"/>
      <c r="BU944" s="86"/>
      <c r="BV944" s="86"/>
      <c r="BW944" s="86"/>
      <c r="BX944" s="86"/>
      <c r="BZ944" s="86"/>
      <c r="CA944" s="86"/>
      <c r="CB944" s="86"/>
      <c r="CC944" s="86"/>
      <c r="CD944" s="86"/>
      <c r="CF944" s="86"/>
      <c r="CG944" s="86"/>
      <c r="CH944" s="86"/>
      <c r="CI944" s="86"/>
      <c r="CK944" s="86"/>
      <c r="CL944" s="86"/>
      <c r="CM944" s="86"/>
      <c r="CN944" s="86"/>
      <c r="CP944" s="86"/>
      <c r="CQ944" s="86"/>
      <c r="CR944" s="86"/>
      <c r="CS944" s="86"/>
      <c r="CU944" s="87"/>
      <c r="CW944" s="86"/>
      <c r="CX944" s="87"/>
      <c r="CY944" s="88"/>
      <c r="CZ944" s="86"/>
      <c r="DA944" s="87"/>
      <c r="DB944" s="86"/>
      <c r="DC944" s="86"/>
      <c r="DD944" s="86"/>
      <c r="DE944" s="86"/>
      <c r="DF944" s="89"/>
    </row>
    <row r="945" spans="32:110" x14ac:dyDescent="0.2">
      <c r="AF945" s="86"/>
      <c r="AH945" s="86"/>
      <c r="AJ945" s="86"/>
      <c r="AL945" s="86"/>
      <c r="AN945" s="86"/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Q945" s="86"/>
      <c r="BR945" s="86"/>
      <c r="BS945" s="86"/>
      <c r="BU945" s="86"/>
      <c r="BV945" s="86"/>
      <c r="BW945" s="86"/>
      <c r="BX945" s="86"/>
      <c r="BZ945" s="86"/>
      <c r="CA945" s="86"/>
      <c r="CB945" s="86"/>
      <c r="CC945" s="86"/>
      <c r="CD945" s="86"/>
      <c r="CF945" s="86"/>
      <c r="CG945" s="86"/>
      <c r="CH945" s="86"/>
      <c r="CI945" s="86"/>
      <c r="CK945" s="86"/>
      <c r="CL945" s="86"/>
      <c r="CM945" s="86"/>
      <c r="CN945" s="86"/>
      <c r="CP945" s="86"/>
      <c r="CQ945" s="86"/>
      <c r="CR945" s="86"/>
      <c r="CS945" s="86"/>
      <c r="CU945" s="87"/>
      <c r="CW945" s="86"/>
      <c r="CX945" s="87"/>
      <c r="CY945" s="88"/>
      <c r="CZ945" s="86"/>
      <c r="DA945" s="87"/>
      <c r="DB945" s="86"/>
      <c r="DC945" s="86"/>
      <c r="DD945" s="86"/>
      <c r="DE945" s="86"/>
      <c r="DF945" s="89"/>
    </row>
    <row r="946" spans="32:110" x14ac:dyDescent="0.2">
      <c r="AF946" s="86"/>
      <c r="AH946" s="86"/>
      <c r="AJ946" s="86"/>
      <c r="AL946" s="86"/>
      <c r="AN946" s="86"/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Q946" s="86"/>
      <c r="BR946" s="86"/>
      <c r="BS946" s="86"/>
      <c r="BU946" s="86"/>
      <c r="BV946" s="86"/>
      <c r="BW946" s="86"/>
      <c r="BX946" s="86"/>
      <c r="BZ946" s="86"/>
      <c r="CA946" s="86"/>
      <c r="CB946" s="86"/>
      <c r="CC946" s="86"/>
      <c r="CD946" s="86"/>
      <c r="CF946" s="86"/>
      <c r="CG946" s="86"/>
      <c r="CH946" s="86"/>
      <c r="CI946" s="86"/>
      <c r="CK946" s="86"/>
      <c r="CL946" s="86"/>
      <c r="CM946" s="86"/>
      <c r="CN946" s="86"/>
      <c r="CP946" s="86"/>
      <c r="CQ946" s="86"/>
      <c r="CR946" s="86"/>
      <c r="CS946" s="86"/>
      <c r="CU946" s="87"/>
      <c r="CW946" s="86"/>
      <c r="CX946" s="87"/>
      <c r="CY946" s="88"/>
      <c r="CZ946" s="86"/>
      <c r="DA946" s="87"/>
      <c r="DB946" s="86"/>
      <c r="DC946" s="86"/>
      <c r="DD946" s="86"/>
      <c r="DE946" s="86"/>
      <c r="DF946" s="89"/>
    </row>
    <row r="947" spans="32:110" x14ac:dyDescent="0.2">
      <c r="AF947" s="86"/>
      <c r="AH947" s="86"/>
      <c r="AJ947" s="86"/>
      <c r="AL947" s="86"/>
      <c r="AN947" s="86"/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Q947" s="86"/>
      <c r="BR947" s="86"/>
      <c r="BS947" s="86"/>
      <c r="BU947" s="86"/>
      <c r="BV947" s="86"/>
      <c r="BW947" s="86"/>
      <c r="BX947" s="86"/>
      <c r="BZ947" s="86"/>
      <c r="CA947" s="86"/>
      <c r="CB947" s="86"/>
      <c r="CC947" s="86"/>
      <c r="CD947" s="86"/>
      <c r="CF947" s="86"/>
      <c r="CG947" s="86"/>
      <c r="CH947" s="86"/>
      <c r="CI947" s="86"/>
      <c r="CK947" s="86"/>
      <c r="CL947" s="86"/>
      <c r="CM947" s="86"/>
      <c r="CN947" s="86"/>
      <c r="CP947" s="86"/>
      <c r="CQ947" s="86"/>
      <c r="CR947" s="86"/>
      <c r="CS947" s="86"/>
      <c r="CU947" s="87"/>
      <c r="CW947" s="86"/>
      <c r="CX947" s="87"/>
      <c r="CY947" s="88"/>
      <c r="CZ947" s="86"/>
      <c r="DA947" s="87"/>
      <c r="DB947" s="86"/>
      <c r="DC947" s="86"/>
      <c r="DD947" s="86"/>
      <c r="DE947" s="86"/>
      <c r="DF947" s="89"/>
    </row>
    <row r="948" spans="32:110" x14ac:dyDescent="0.2">
      <c r="AF948" s="86"/>
      <c r="AH948" s="86"/>
      <c r="AJ948" s="86"/>
      <c r="AL948" s="86"/>
      <c r="AN948" s="86"/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Q948" s="86"/>
      <c r="BR948" s="86"/>
      <c r="BS948" s="86"/>
      <c r="BU948" s="86"/>
      <c r="BV948" s="86"/>
      <c r="BW948" s="86"/>
      <c r="BX948" s="86"/>
      <c r="BZ948" s="86"/>
      <c r="CA948" s="86"/>
      <c r="CB948" s="86"/>
      <c r="CC948" s="86"/>
      <c r="CD948" s="86"/>
      <c r="CF948" s="86"/>
      <c r="CG948" s="86"/>
      <c r="CH948" s="86"/>
      <c r="CI948" s="86"/>
      <c r="CK948" s="86"/>
      <c r="CL948" s="86"/>
      <c r="CM948" s="86"/>
      <c r="CN948" s="86"/>
      <c r="CP948" s="86"/>
      <c r="CQ948" s="86"/>
      <c r="CR948" s="86"/>
      <c r="CS948" s="86"/>
      <c r="CU948" s="87"/>
      <c r="CW948" s="86"/>
      <c r="CX948" s="87"/>
      <c r="CY948" s="88"/>
      <c r="CZ948" s="86"/>
      <c r="DA948" s="87"/>
      <c r="DB948" s="86"/>
      <c r="DC948" s="86"/>
      <c r="DD948" s="86"/>
      <c r="DE948" s="86"/>
      <c r="DF948" s="89"/>
    </row>
    <row r="949" spans="32:110" x14ac:dyDescent="0.2">
      <c r="AF949" s="86"/>
      <c r="AH949" s="86"/>
      <c r="AJ949" s="86"/>
      <c r="AL949" s="86"/>
      <c r="AN949" s="86"/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Q949" s="86"/>
      <c r="BR949" s="86"/>
      <c r="BS949" s="86"/>
      <c r="BU949" s="86"/>
      <c r="BV949" s="86"/>
      <c r="BW949" s="86"/>
      <c r="BX949" s="86"/>
      <c r="BZ949" s="86"/>
      <c r="CA949" s="86"/>
      <c r="CB949" s="86"/>
      <c r="CC949" s="86"/>
      <c r="CD949" s="86"/>
      <c r="CF949" s="86"/>
      <c r="CG949" s="86"/>
      <c r="CH949" s="86"/>
      <c r="CI949" s="86"/>
      <c r="CK949" s="86"/>
      <c r="CL949" s="86"/>
      <c r="CM949" s="86"/>
      <c r="CN949" s="86"/>
      <c r="CP949" s="86"/>
      <c r="CQ949" s="86"/>
      <c r="CR949" s="86"/>
      <c r="CS949" s="86"/>
      <c r="CU949" s="87"/>
      <c r="CW949" s="86"/>
      <c r="CX949" s="87"/>
      <c r="CY949" s="88"/>
      <c r="CZ949" s="86"/>
      <c r="DA949" s="87"/>
      <c r="DB949" s="86"/>
      <c r="DC949" s="86"/>
      <c r="DD949" s="86"/>
      <c r="DE949" s="86"/>
      <c r="DF949" s="89"/>
    </row>
    <row r="950" spans="32:110" x14ac:dyDescent="0.2">
      <c r="AF950" s="86"/>
      <c r="AH950" s="86"/>
      <c r="AJ950" s="86"/>
      <c r="AL950" s="86"/>
      <c r="AN950" s="86"/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Q950" s="86"/>
      <c r="BR950" s="86"/>
      <c r="BS950" s="86"/>
      <c r="BU950" s="86"/>
      <c r="BV950" s="86"/>
      <c r="BW950" s="86"/>
      <c r="BX950" s="86"/>
      <c r="BZ950" s="86"/>
      <c r="CA950" s="86"/>
      <c r="CB950" s="86"/>
      <c r="CC950" s="86"/>
      <c r="CD950" s="86"/>
      <c r="CF950" s="86"/>
      <c r="CG950" s="86"/>
      <c r="CH950" s="86"/>
      <c r="CI950" s="86"/>
      <c r="CK950" s="86"/>
      <c r="CL950" s="86"/>
      <c r="CM950" s="86"/>
      <c r="CN950" s="86"/>
      <c r="CP950" s="86"/>
      <c r="CQ950" s="86"/>
      <c r="CR950" s="86"/>
      <c r="CS950" s="86"/>
      <c r="CU950" s="87"/>
      <c r="CW950" s="86"/>
      <c r="CX950" s="87"/>
      <c r="CY950" s="88"/>
      <c r="CZ950" s="86"/>
      <c r="DA950" s="87"/>
      <c r="DB950" s="86"/>
      <c r="DC950" s="86"/>
      <c r="DD950" s="86"/>
      <c r="DE950" s="86"/>
      <c r="DF950" s="89"/>
    </row>
    <row r="951" spans="32:110" x14ac:dyDescent="0.2">
      <c r="AF951" s="86"/>
      <c r="AH951" s="86"/>
      <c r="AJ951" s="86"/>
      <c r="AL951" s="86"/>
      <c r="AN951" s="86"/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Q951" s="86"/>
      <c r="BR951" s="86"/>
      <c r="BS951" s="86"/>
      <c r="BU951" s="86"/>
      <c r="BV951" s="86"/>
      <c r="BW951" s="86"/>
      <c r="BX951" s="86"/>
      <c r="BZ951" s="86"/>
      <c r="CA951" s="86"/>
      <c r="CB951" s="86"/>
      <c r="CC951" s="86"/>
      <c r="CD951" s="86"/>
      <c r="CF951" s="86"/>
      <c r="CG951" s="86"/>
      <c r="CH951" s="86"/>
      <c r="CI951" s="86"/>
      <c r="CK951" s="86"/>
      <c r="CL951" s="86"/>
      <c r="CM951" s="86"/>
      <c r="CN951" s="86"/>
      <c r="CP951" s="86"/>
      <c r="CQ951" s="86"/>
      <c r="CR951" s="86"/>
      <c r="CS951" s="86"/>
      <c r="CU951" s="87"/>
      <c r="CW951" s="86"/>
      <c r="CX951" s="87"/>
      <c r="CY951" s="88"/>
      <c r="CZ951" s="86"/>
      <c r="DA951" s="87"/>
      <c r="DB951" s="86"/>
      <c r="DC951" s="86"/>
      <c r="DD951" s="86"/>
      <c r="DE951" s="86"/>
      <c r="DF951" s="89"/>
    </row>
    <row r="952" spans="32:110" x14ac:dyDescent="0.2">
      <c r="AF952" s="86"/>
      <c r="AH952" s="86"/>
      <c r="AJ952" s="86"/>
      <c r="AL952" s="86"/>
      <c r="AN952" s="86"/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Q952" s="86"/>
      <c r="BR952" s="86"/>
      <c r="BS952" s="86"/>
      <c r="BU952" s="86"/>
      <c r="BV952" s="86"/>
      <c r="BW952" s="86"/>
      <c r="BX952" s="86"/>
      <c r="BZ952" s="86"/>
      <c r="CA952" s="86"/>
      <c r="CB952" s="86"/>
      <c r="CC952" s="86"/>
      <c r="CD952" s="86"/>
      <c r="CF952" s="86"/>
      <c r="CG952" s="86"/>
      <c r="CH952" s="86"/>
      <c r="CI952" s="86"/>
      <c r="CK952" s="86"/>
      <c r="CL952" s="86"/>
      <c r="CM952" s="86"/>
      <c r="CN952" s="86"/>
      <c r="CP952" s="86"/>
      <c r="CQ952" s="86"/>
      <c r="CR952" s="86"/>
      <c r="CS952" s="86"/>
      <c r="CU952" s="87"/>
      <c r="CW952" s="86"/>
      <c r="CX952" s="87"/>
      <c r="CY952" s="88"/>
      <c r="CZ952" s="86"/>
      <c r="DA952" s="87"/>
      <c r="DB952" s="86"/>
      <c r="DC952" s="86"/>
      <c r="DD952" s="86"/>
      <c r="DE952" s="86"/>
      <c r="DF952" s="89"/>
    </row>
    <row r="953" spans="32:110" x14ac:dyDescent="0.2">
      <c r="AF953" s="86"/>
      <c r="AH953" s="86"/>
      <c r="AJ953" s="86"/>
      <c r="AL953" s="86"/>
      <c r="AN953" s="86"/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Q953" s="86"/>
      <c r="BR953" s="86"/>
      <c r="BS953" s="86"/>
      <c r="BU953" s="86"/>
      <c r="BV953" s="86"/>
      <c r="BW953" s="86"/>
      <c r="BX953" s="86"/>
      <c r="BZ953" s="86"/>
      <c r="CA953" s="86"/>
      <c r="CB953" s="86"/>
      <c r="CC953" s="86"/>
      <c r="CD953" s="86"/>
      <c r="CF953" s="86"/>
      <c r="CG953" s="86"/>
      <c r="CH953" s="86"/>
      <c r="CI953" s="86"/>
      <c r="CK953" s="86"/>
      <c r="CL953" s="86"/>
      <c r="CM953" s="86"/>
      <c r="CN953" s="86"/>
      <c r="CP953" s="86"/>
      <c r="CQ953" s="86"/>
      <c r="CR953" s="86"/>
      <c r="CS953" s="86"/>
      <c r="CU953" s="87"/>
      <c r="CW953" s="86"/>
      <c r="CX953" s="87"/>
      <c r="CY953" s="88"/>
      <c r="CZ953" s="86"/>
      <c r="DA953" s="87"/>
      <c r="DB953" s="86"/>
      <c r="DC953" s="86"/>
      <c r="DD953" s="86"/>
      <c r="DE953" s="86"/>
      <c r="DF953" s="89"/>
    </row>
    <row r="954" spans="32:110" x14ac:dyDescent="0.2">
      <c r="AF954" s="86"/>
      <c r="AH954" s="86"/>
      <c r="AJ954" s="86"/>
      <c r="AL954" s="86"/>
      <c r="AN954" s="86"/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Q954" s="86"/>
      <c r="BR954" s="86"/>
      <c r="BS954" s="86"/>
      <c r="BU954" s="86"/>
      <c r="BV954" s="86"/>
      <c r="BW954" s="86"/>
      <c r="BX954" s="86"/>
      <c r="BZ954" s="86"/>
      <c r="CA954" s="86"/>
      <c r="CB954" s="86"/>
      <c r="CC954" s="86"/>
      <c r="CD954" s="86"/>
      <c r="CF954" s="86"/>
      <c r="CG954" s="86"/>
      <c r="CH954" s="86"/>
      <c r="CI954" s="86"/>
      <c r="CK954" s="86"/>
      <c r="CL954" s="86"/>
      <c r="CM954" s="86"/>
      <c r="CN954" s="86"/>
      <c r="CP954" s="86"/>
      <c r="CQ954" s="86"/>
      <c r="CR954" s="86"/>
      <c r="CS954" s="86"/>
      <c r="CU954" s="87"/>
      <c r="CW954" s="86"/>
      <c r="CX954" s="87"/>
      <c r="CY954" s="88"/>
      <c r="CZ954" s="86"/>
      <c r="DA954" s="87"/>
      <c r="DB954" s="86"/>
      <c r="DC954" s="86"/>
      <c r="DD954" s="86"/>
      <c r="DE954" s="86"/>
      <c r="DF954" s="89"/>
    </row>
    <row r="955" spans="32:110" x14ac:dyDescent="0.2">
      <c r="AF955" s="86"/>
      <c r="AH955" s="86"/>
      <c r="AJ955" s="86"/>
      <c r="AL955" s="86"/>
      <c r="AN955" s="86"/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Q955" s="86"/>
      <c r="BR955" s="86"/>
      <c r="BS955" s="86"/>
      <c r="BU955" s="86"/>
      <c r="BV955" s="86"/>
      <c r="BW955" s="86"/>
      <c r="BX955" s="86"/>
      <c r="BZ955" s="86"/>
      <c r="CA955" s="86"/>
      <c r="CB955" s="86"/>
      <c r="CC955" s="86"/>
      <c r="CD955" s="86"/>
      <c r="CF955" s="86"/>
      <c r="CG955" s="86"/>
      <c r="CH955" s="86"/>
      <c r="CI955" s="86"/>
      <c r="CK955" s="86"/>
      <c r="CL955" s="86"/>
      <c r="CM955" s="86"/>
      <c r="CN955" s="86"/>
      <c r="CP955" s="86"/>
      <c r="CQ955" s="86"/>
      <c r="CR955" s="86"/>
      <c r="CS955" s="86"/>
      <c r="CU955" s="87"/>
      <c r="CW955" s="86"/>
      <c r="CX955" s="87"/>
      <c r="CY955" s="88"/>
      <c r="CZ955" s="86"/>
      <c r="DA955" s="87"/>
      <c r="DB955" s="86"/>
      <c r="DC955" s="86"/>
      <c r="DD955" s="86"/>
      <c r="DE955" s="86"/>
      <c r="DF955" s="89"/>
    </row>
    <row r="956" spans="32:110" x14ac:dyDescent="0.2">
      <c r="AF956" s="86"/>
      <c r="AH956" s="86"/>
      <c r="AJ956" s="86"/>
      <c r="AL956" s="86"/>
      <c r="AN956" s="86"/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Q956" s="86"/>
      <c r="BR956" s="86"/>
      <c r="BS956" s="86"/>
      <c r="BU956" s="86"/>
      <c r="BV956" s="86"/>
      <c r="BW956" s="86"/>
      <c r="BX956" s="86"/>
      <c r="BZ956" s="86"/>
      <c r="CA956" s="86"/>
      <c r="CB956" s="86"/>
      <c r="CC956" s="86"/>
      <c r="CD956" s="86"/>
      <c r="CF956" s="86"/>
      <c r="CG956" s="86"/>
      <c r="CH956" s="86"/>
      <c r="CI956" s="86"/>
      <c r="CK956" s="86"/>
      <c r="CL956" s="86"/>
      <c r="CM956" s="86"/>
      <c r="CN956" s="86"/>
      <c r="CP956" s="86"/>
      <c r="CQ956" s="86"/>
      <c r="CR956" s="86"/>
      <c r="CS956" s="86"/>
      <c r="CU956" s="87"/>
      <c r="CW956" s="86"/>
      <c r="CX956" s="87"/>
      <c r="CY956" s="88"/>
      <c r="CZ956" s="86"/>
      <c r="DA956" s="87"/>
      <c r="DB956" s="86"/>
      <c r="DC956" s="86"/>
      <c r="DD956" s="86"/>
      <c r="DE956" s="86"/>
      <c r="DF956" s="89"/>
    </row>
    <row r="957" spans="32:110" x14ac:dyDescent="0.2">
      <c r="AF957" s="86"/>
      <c r="AH957" s="86"/>
      <c r="AJ957" s="86"/>
      <c r="AL957" s="86"/>
      <c r="AN957" s="86"/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Q957" s="86"/>
      <c r="BR957" s="86"/>
      <c r="BS957" s="86"/>
      <c r="BU957" s="86"/>
      <c r="BV957" s="86"/>
      <c r="BW957" s="86"/>
      <c r="BX957" s="86"/>
      <c r="BZ957" s="86"/>
      <c r="CA957" s="86"/>
      <c r="CB957" s="86"/>
      <c r="CC957" s="86"/>
      <c r="CD957" s="86"/>
      <c r="CF957" s="86"/>
      <c r="CG957" s="86"/>
      <c r="CH957" s="86"/>
      <c r="CI957" s="86"/>
      <c r="CK957" s="86"/>
      <c r="CL957" s="86"/>
      <c r="CM957" s="86"/>
      <c r="CN957" s="86"/>
      <c r="CP957" s="86"/>
      <c r="CQ957" s="86"/>
      <c r="CR957" s="86"/>
      <c r="CS957" s="86"/>
      <c r="CU957" s="87"/>
      <c r="CW957" s="86"/>
      <c r="CX957" s="87"/>
      <c r="CY957" s="88"/>
      <c r="CZ957" s="86"/>
      <c r="DA957" s="87"/>
      <c r="DB957" s="86"/>
      <c r="DC957" s="86"/>
      <c r="DD957" s="86"/>
      <c r="DE957" s="86"/>
      <c r="DF957" s="89"/>
    </row>
    <row r="958" spans="32:110" x14ac:dyDescent="0.2">
      <c r="AF958" s="86"/>
      <c r="AH958" s="86"/>
      <c r="AJ958" s="86"/>
      <c r="AL958" s="86"/>
      <c r="AN958" s="86"/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Q958" s="86"/>
      <c r="BR958" s="86"/>
      <c r="BS958" s="86"/>
      <c r="BU958" s="86"/>
      <c r="BV958" s="86"/>
      <c r="BW958" s="86"/>
      <c r="BX958" s="86"/>
      <c r="BZ958" s="86"/>
      <c r="CA958" s="86"/>
      <c r="CB958" s="86"/>
      <c r="CC958" s="86"/>
      <c r="CD958" s="86"/>
      <c r="CF958" s="86"/>
      <c r="CG958" s="86"/>
      <c r="CH958" s="86"/>
      <c r="CI958" s="86"/>
      <c r="CK958" s="86"/>
      <c r="CL958" s="86"/>
      <c r="CM958" s="86"/>
      <c r="CN958" s="86"/>
      <c r="CP958" s="86"/>
      <c r="CQ958" s="86"/>
      <c r="CR958" s="86"/>
      <c r="CS958" s="86"/>
      <c r="CU958" s="87"/>
      <c r="CW958" s="86"/>
      <c r="CX958" s="87"/>
      <c r="CY958" s="88"/>
      <c r="CZ958" s="86"/>
      <c r="DA958" s="87"/>
      <c r="DB958" s="86"/>
      <c r="DC958" s="86"/>
      <c r="DD958" s="86"/>
      <c r="DE958" s="86"/>
      <c r="DF958" s="89"/>
    </row>
    <row r="959" spans="32:110" x14ac:dyDescent="0.2">
      <c r="AF959" s="86"/>
      <c r="AH959" s="86"/>
      <c r="AJ959" s="86"/>
      <c r="AL959" s="86"/>
      <c r="AN959" s="86"/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Q959" s="86"/>
      <c r="BR959" s="86"/>
      <c r="BS959" s="86"/>
      <c r="BU959" s="86"/>
      <c r="BV959" s="86"/>
      <c r="BW959" s="86"/>
      <c r="BX959" s="86"/>
      <c r="BZ959" s="86"/>
      <c r="CA959" s="86"/>
      <c r="CB959" s="86"/>
      <c r="CC959" s="86"/>
      <c r="CD959" s="86"/>
      <c r="CF959" s="86"/>
      <c r="CG959" s="86"/>
      <c r="CH959" s="86"/>
      <c r="CI959" s="86"/>
      <c r="CK959" s="86"/>
      <c r="CL959" s="86"/>
      <c r="CM959" s="86"/>
      <c r="CN959" s="86"/>
      <c r="CP959" s="86"/>
      <c r="CQ959" s="86"/>
      <c r="CR959" s="86"/>
      <c r="CS959" s="86"/>
      <c r="CU959" s="87"/>
      <c r="CW959" s="86"/>
      <c r="CX959" s="87"/>
      <c r="CY959" s="88"/>
      <c r="CZ959" s="86"/>
      <c r="DA959" s="87"/>
      <c r="DB959" s="86"/>
      <c r="DC959" s="86"/>
      <c r="DD959" s="86"/>
      <c r="DE959" s="86"/>
      <c r="DF959" s="89"/>
    </row>
    <row r="960" spans="32:110" x14ac:dyDescent="0.2">
      <c r="AF960" s="86"/>
      <c r="AH960" s="86"/>
      <c r="AJ960" s="86"/>
      <c r="AL960" s="86"/>
      <c r="AN960" s="86"/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Q960" s="86"/>
      <c r="BR960" s="86"/>
      <c r="BS960" s="86"/>
      <c r="BU960" s="86"/>
      <c r="BV960" s="86"/>
      <c r="BW960" s="86"/>
      <c r="BX960" s="86"/>
      <c r="BZ960" s="86"/>
      <c r="CA960" s="86"/>
      <c r="CB960" s="86"/>
      <c r="CC960" s="86"/>
      <c r="CD960" s="86"/>
      <c r="CF960" s="86"/>
      <c r="CG960" s="86"/>
      <c r="CH960" s="86"/>
      <c r="CI960" s="86"/>
      <c r="CK960" s="86"/>
      <c r="CL960" s="86"/>
      <c r="CM960" s="86"/>
      <c r="CN960" s="86"/>
      <c r="CP960" s="86"/>
      <c r="CQ960" s="86"/>
      <c r="CR960" s="86"/>
      <c r="CS960" s="86"/>
      <c r="CU960" s="87"/>
      <c r="CW960" s="86"/>
      <c r="CX960" s="87"/>
      <c r="CY960" s="88"/>
      <c r="CZ960" s="86"/>
      <c r="DA960" s="87"/>
      <c r="DB960" s="86"/>
      <c r="DC960" s="86"/>
      <c r="DD960" s="86"/>
      <c r="DE960" s="86"/>
      <c r="DF960" s="89"/>
    </row>
    <row r="961" spans="32:110" x14ac:dyDescent="0.2">
      <c r="AF961" s="86"/>
      <c r="AH961" s="86"/>
      <c r="AJ961" s="86"/>
      <c r="AL961" s="86"/>
      <c r="AN961" s="86"/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Q961" s="86"/>
      <c r="BR961" s="86"/>
      <c r="BS961" s="86"/>
      <c r="BU961" s="86"/>
      <c r="BV961" s="86"/>
      <c r="BW961" s="86"/>
      <c r="BX961" s="86"/>
      <c r="BZ961" s="86"/>
      <c r="CA961" s="86"/>
      <c r="CB961" s="86"/>
      <c r="CC961" s="86"/>
      <c r="CD961" s="86"/>
      <c r="CF961" s="86"/>
      <c r="CG961" s="86"/>
      <c r="CH961" s="86"/>
      <c r="CI961" s="86"/>
      <c r="CK961" s="86"/>
      <c r="CL961" s="86"/>
      <c r="CM961" s="86"/>
      <c r="CN961" s="86"/>
      <c r="CP961" s="86"/>
      <c r="CQ961" s="86"/>
      <c r="CR961" s="86"/>
      <c r="CS961" s="86"/>
      <c r="CU961" s="87"/>
      <c r="CW961" s="86"/>
      <c r="CX961" s="87"/>
      <c r="CY961" s="88"/>
      <c r="CZ961" s="86"/>
      <c r="DA961" s="87"/>
      <c r="DB961" s="86"/>
      <c r="DC961" s="86"/>
      <c r="DD961" s="86"/>
      <c r="DE961" s="86"/>
      <c r="DF961" s="89"/>
    </row>
    <row r="962" spans="32:110" x14ac:dyDescent="0.2">
      <c r="AF962" s="86"/>
      <c r="AH962" s="86"/>
      <c r="AJ962" s="86"/>
      <c r="AL962" s="86"/>
      <c r="AN962" s="86"/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Q962" s="86"/>
      <c r="BR962" s="86"/>
      <c r="BS962" s="86"/>
      <c r="BU962" s="86"/>
      <c r="BV962" s="86"/>
      <c r="BW962" s="86"/>
      <c r="BX962" s="86"/>
      <c r="BZ962" s="86"/>
      <c r="CA962" s="86"/>
      <c r="CB962" s="86"/>
      <c r="CC962" s="86"/>
      <c r="CD962" s="86"/>
      <c r="CF962" s="86"/>
      <c r="CG962" s="86"/>
      <c r="CH962" s="86"/>
      <c r="CI962" s="86"/>
      <c r="CK962" s="86"/>
      <c r="CL962" s="86"/>
      <c r="CM962" s="86"/>
      <c r="CN962" s="86"/>
      <c r="CP962" s="86"/>
      <c r="CQ962" s="86"/>
      <c r="CR962" s="86"/>
      <c r="CS962" s="86"/>
      <c r="CU962" s="87"/>
      <c r="CW962" s="86"/>
      <c r="CX962" s="87"/>
      <c r="CY962" s="88"/>
      <c r="CZ962" s="86"/>
      <c r="DA962" s="87"/>
      <c r="DB962" s="86"/>
      <c r="DC962" s="86"/>
      <c r="DD962" s="86"/>
      <c r="DE962" s="86"/>
      <c r="DF962" s="89"/>
    </row>
    <row r="963" spans="32:110" x14ac:dyDescent="0.2">
      <c r="AF963" s="86"/>
      <c r="AH963" s="86"/>
      <c r="AJ963" s="86"/>
      <c r="AL963" s="86"/>
      <c r="AN963" s="86"/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Q963" s="86"/>
      <c r="BR963" s="86"/>
      <c r="BS963" s="86"/>
      <c r="BU963" s="86"/>
      <c r="BV963" s="86"/>
      <c r="BW963" s="86"/>
      <c r="BX963" s="86"/>
      <c r="BZ963" s="86"/>
      <c r="CA963" s="86"/>
      <c r="CB963" s="86"/>
      <c r="CC963" s="86"/>
      <c r="CD963" s="86"/>
      <c r="CF963" s="86"/>
      <c r="CG963" s="86"/>
      <c r="CH963" s="86"/>
      <c r="CI963" s="86"/>
      <c r="CK963" s="86"/>
      <c r="CL963" s="86"/>
      <c r="CM963" s="86"/>
      <c r="CN963" s="86"/>
      <c r="CP963" s="86"/>
      <c r="CQ963" s="86"/>
      <c r="CR963" s="86"/>
      <c r="CS963" s="86"/>
      <c r="CU963" s="87"/>
      <c r="CW963" s="86"/>
      <c r="CX963" s="87"/>
      <c r="CY963" s="88"/>
      <c r="CZ963" s="86"/>
      <c r="DA963" s="87"/>
      <c r="DB963" s="86"/>
      <c r="DC963" s="86"/>
      <c r="DD963" s="86"/>
      <c r="DE963" s="86"/>
      <c r="DF963" s="89"/>
    </row>
    <row r="964" spans="32:110" x14ac:dyDescent="0.2">
      <c r="AF964" s="86"/>
      <c r="AH964" s="86"/>
      <c r="AJ964" s="86"/>
      <c r="AL964" s="86"/>
      <c r="AN964" s="86"/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Q964" s="86"/>
      <c r="BR964" s="86"/>
      <c r="BS964" s="86"/>
      <c r="BU964" s="86"/>
      <c r="BV964" s="86"/>
      <c r="BW964" s="86"/>
      <c r="BX964" s="86"/>
      <c r="BZ964" s="86"/>
      <c r="CA964" s="86"/>
      <c r="CB964" s="86"/>
      <c r="CC964" s="86"/>
      <c r="CD964" s="86"/>
      <c r="CF964" s="86"/>
      <c r="CG964" s="86"/>
      <c r="CH964" s="86"/>
      <c r="CI964" s="86"/>
      <c r="CK964" s="86"/>
      <c r="CL964" s="86"/>
      <c r="CM964" s="86"/>
      <c r="CN964" s="86"/>
      <c r="CP964" s="86"/>
      <c r="CQ964" s="86"/>
      <c r="CR964" s="86"/>
      <c r="CS964" s="86"/>
      <c r="CU964" s="87"/>
      <c r="CW964" s="86"/>
      <c r="CX964" s="87"/>
      <c r="CY964" s="88"/>
      <c r="CZ964" s="86"/>
      <c r="DA964" s="87"/>
      <c r="DB964" s="86"/>
      <c r="DC964" s="86"/>
      <c r="DD964" s="86"/>
      <c r="DE964" s="86"/>
      <c r="DF964" s="89"/>
    </row>
    <row r="965" spans="32:110" x14ac:dyDescent="0.2">
      <c r="AF965" s="86"/>
      <c r="AH965" s="86"/>
      <c r="AJ965" s="86"/>
      <c r="AL965" s="86"/>
      <c r="AN965" s="86"/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Q965" s="86"/>
      <c r="BR965" s="86"/>
      <c r="BS965" s="86"/>
      <c r="BU965" s="86"/>
      <c r="BV965" s="86"/>
      <c r="BW965" s="86"/>
      <c r="BX965" s="86"/>
      <c r="BZ965" s="86"/>
      <c r="CA965" s="86"/>
      <c r="CB965" s="86"/>
      <c r="CC965" s="86"/>
      <c r="CD965" s="86"/>
      <c r="CF965" s="86"/>
      <c r="CG965" s="86"/>
      <c r="CH965" s="86"/>
      <c r="CI965" s="86"/>
      <c r="CK965" s="86"/>
      <c r="CL965" s="86"/>
      <c r="CM965" s="86"/>
      <c r="CN965" s="86"/>
      <c r="CP965" s="86"/>
      <c r="CQ965" s="86"/>
      <c r="CR965" s="86"/>
      <c r="CS965" s="86"/>
      <c r="CU965" s="87"/>
      <c r="CW965" s="86"/>
      <c r="CX965" s="87"/>
      <c r="CY965" s="88"/>
      <c r="CZ965" s="86"/>
      <c r="DA965" s="87"/>
      <c r="DB965" s="86"/>
      <c r="DC965" s="86"/>
      <c r="DD965" s="86"/>
      <c r="DE965" s="86"/>
      <c r="DF965" s="89"/>
    </row>
    <row r="966" spans="32:110" x14ac:dyDescent="0.2">
      <c r="AF966" s="86"/>
      <c r="AH966" s="86"/>
      <c r="AJ966" s="86"/>
      <c r="AL966" s="86"/>
      <c r="AN966" s="86"/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Q966" s="86"/>
      <c r="BR966" s="86"/>
      <c r="BS966" s="86"/>
      <c r="BU966" s="86"/>
      <c r="BV966" s="86"/>
      <c r="BW966" s="86"/>
      <c r="BX966" s="86"/>
      <c r="BZ966" s="86"/>
      <c r="CA966" s="86"/>
      <c r="CB966" s="86"/>
      <c r="CC966" s="86"/>
      <c r="CD966" s="86"/>
      <c r="CF966" s="86"/>
      <c r="CG966" s="86"/>
      <c r="CH966" s="86"/>
      <c r="CI966" s="86"/>
      <c r="CK966" s="86"/>
      <c r="CL966" s="86"/>
      <c r="CM966" s="86"/>
      <c r="CN966" s="86"/>
      <c r="CP966" s="86"/>
      <c r="CQ966" s="86"/>
      <c r="CR966" s="86"/>
      <c r="CS966" s="86"/>
      <c r="CU966" s="87"/>
      <c r="CW966" s="86"/>
      <c r="CX966" s="87"/>
      <c r="CY966" s="88"/>
      <c r="CZ966" s="86"/>
      <c r="DA966" s="87"/>
      <c r="DB966" s="86"/>
      <c r="DC966" s="86"/>
      <c r="DD966" s="86"/>
      <c r="DE966" s="86"/>
      <c r="DF966" s="89"/>
    </row>
    <row r="967" spans="32:110" x14ac:dyDescent="0.2">
      <c r="AF967" s="86"/>
      <c r="AH967" s="86"/>
      <c r="AJ967" s="86"/>
      <c r="AL967" s="86"/>
      <c r="AN967" s="86"/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Q967" s="86"/>
      <c r="BR967" s="86"/>
      <c r="BS967" s="86"/>
      <c r="BU967" s="86"/>
      <c r="BV967" s="86"/>
      <c r="BW967" s="86"/>
      <c r="BX967" s="86"/>
      <c r="BZ967" s="86"/>
      <c r="CA967" s="86"/>
      <c r="CB967" s="86"/>
      <c r="CC967" s="86"/>
      <c r="CD967" s="86"/>
      <c r="CF967" s="86"/>
      <c r="CG967" s="86"/>
      <c r="CH967" s="86"/>
      <c r="CI967" s="86"/>
      <c r="CK967" s="86"/>
      <c r="CL967" s="86"/>
      <c r="CM967" s="86"/>
      <c r="CN967" s="86"/>
      <c r="CP967" s="86"/>
      <c r="CQ967" s="86"/>
      <c r="CR967" s="86"/>
      <c r="CS967" s="86"/>
      <c r="CU967" s="87"/>
      <c r="CW967" s="86"/>
      <c r="CX967" s="87"/>
      <c r="CY967" s="88"/>
      <c r="CZ967" s="86"/>
      <c r="DA967" s="87"/>
      <c r="DB967" s="86"/>
      <c r="DC967" s="86"/>
      <c r="DD967" s="86"/>
      <c r="DE967" s="86"/>
      <c r="DF967" s="89"/>
    </row>
    <row r="968" spans="32:110" x14ac:dyDescent="0.2">
      <c r="AF968" s="86"/>
      <c r="AH968" s="86"/>
      <c r="AJ968" s="86"/>
      <c r="AL968" s="86"/>
      <c r="AN968" s="86"/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Q968" s="86"/>
      <c r="BR968" s="86"/>
      <c r="BS968" s="86"/>
      <c r="BU968" s="86"/>
      <c r="BV968" s="86"/>
      <c r="BW968" s="86"/>
      <c r="BX968" s="86"/>
      <c r="BZ968" s="86"/>
      <c r="CA968" s="86"/>
      <c r="CB968" s="86"/>
      <c r="CC968" s="86"/>
      <c r="CD968" s="86"/>
      <c r="CF968" s="86"/>
      <c r="CG968" s="86"/>
      <c r="CH968" s="86"/>
      <c r="CI968" s="86"/>
      <c r="CK968" s="86"/>
      <c r="CL968" s="86"/>
      <c r="CM968" s="86"/>
      <c r="CN968" s="86"/>
      <c r="CP968" s="86"/>
      <c r="CQ968" s="86"/>
      <c r="CR968" s="86"/>
      <c r="CS968" s="86"/>
      <c r="CU968" s="87"/>
      <c r="CW968" s="86"/>
      <c r="CX968" s="87"/>
      <c r="CY968" s="88"/>
      <c r="CZ968" s="86"/>
      <c r="DA968" s="87"/>
      <c r="DB968" s="86"/>
      <c r="DC968" s="86"/>
      <c r="DD968" s="86"/>
      <c r="DE968" s="86"/>
      <c r="DF968" s="89"/>
    </row>
    <row r="969" spans="32:110" x14ac:dyDescent="0.2">
      <c r="AF969" s="86"/>
      <c r="AH969" s="86"/>
      <c r="AJ969" s="86"/>
      <c r="AL969" s="86"/>
      <c r="AN969" s="86"/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Q969" s="86"/>
      <c r="BR969" s="86"/>
      <c r="BS969" s="86"/>
      <c r="BU969" s="86"/>
      <c r="BV969" s="86"/>
      <c r="BW969" s="86"/>
      <c r="BX969" s="86"/>
      <c r="BZ969" s="86"/>
      <c r="CA969" s="86"/>
      <c r="CB969" s="86"/>
      <c r="CC969" s="86"/>
      <c r="CD969" s="86"/>
      <c r="CF969" s="86"/>
      <c r="CG969" s="86"/>
      <c r="CH969" s="86"/>
      <c r="CI969" s="86"/>
      <c r="CK969" s="86"/>
      <c r="CL969" s="86"/>
      <c r="CM969" s="86"/>
      <c r="CN969" s="86"/>
      <c r="CP969" s="86"/>
      <c r="CQ969" s="86"/>
      <c r="CR969" s="86"/>
      <c r="CS969" s="86"/>
      <c r="CU969" s="87"/>
      <c r="CW969" s="86"/>
      <c r="CX969" s="87"/>
      <c r="CY969" s="88"/>
      <c r="CZ969" s="86"/>
      <c r="DA969" s="87"/>
      <c r="DB969" s="86"/>
      <c r="DC969" s="86"/>
      <c r="DD969" s="86"/>
      <c r="DE969" s="86"/>
      <c r="DF969" s="89"/>
    </row>
    <row r="970" spans="32:110" x14ac:dyDescent="0.2">
      <c r="AF970" s="86"/>
      <c r="AH970" s="86"/>
      <c r="AJ970" s="86"/>
      <c r="AL970" s="86"/>
      <c r="AN970" s="86"/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Q970" s="86"/>
      <c r="BR970" s="86"/>
      <c r="BS970" s="86"/>
      <c r="BU970" s="86"/>
      <c r="BV970" s="86"/>
      <c r="BW970" s="86"/>
      <c r="BX970" s="86"/>
      <c r="BZ970" s="86"/>
      <c r="CA970" s="86"/>
      <c r="CB970" s="86"/>
      <c r="CC970" s="86"/>
      <c r="CD970" s="86"/>
      <c r="CF970" s="86"/>
      <c r="CG970" s="86"/>
      <c r="CH970" s="86"/>
      <c r="CI970" s="86"/>
      <c r="CK970" s="86"/>
      <c r="CL970" s="86"/>
      <c r="CM970" s="86"/>
      <c r="CN970" s="86"/>
      <c r="CP970" s="86"/>
      <c r="CQ970" s="86"/>
      <c r="CR970" s="86"/>
      <c r="CS970" s="86"/>
      <c r="CU970" s="87"/>
      <c r="CW970" s="86"/>
      <c r="CX970" s="87"/>
      <c r="CY970" s="88"/>
      <c r="CZ970" s="86"/>
      <c r="DA970" s="87"/>
      <c r="DB970" s="86"/>
      <c r="DC970" s="86"/>
      <c r="DD970" s="86"/>
      <c r="DE970" s="86"/>
      <c r="DF970" s="89"/>
    </row>
    <row r="971" spans="32:110" x14ac:dyDescent="0.2">
      <c r="AF971" s="86"/>
      <c r="AH971" s="86"/>
      <c r="AJ971" s="86"/>
      <c r="AL971" s="86"/>
      <c r="AN971" s="86"/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Q971" s="86"/>
      <c r="BR971" s="86"/>
      <c r="BS971" s="86"/>
      <c r="BU971" s="86"/>
      <c r="BV971" s="86"/>
      <c r="BW971" s="86"/>
      <c r="BX971" s="86"/>
      <c r="BZ971" s="86"/>
      <c r="CA971" s="86"/>
      <c r="CB971" s="86"/>
      <c r="CC971" s="86"/>
      <c r="CD971" s="86"/>
      <c r="CF971" s="86"/>
      <c r="CG971" s="86"/>
      <c r="CH971" s="86"/>
      <c r="CI971" s="86"/>
      <c r="CK971" s="86"/>
      <c r="CL971" s="86"/>
      <c r="CM971" s="86"/>
      <c r="CN971" s="86"/>
      <c r="CP971" s="86"/>
      <c r="CQ971" s="86"/>
      <c r="CR971" s="86"/>
      <c r="CS971" s="86"/>
      <c r="CU971" s="87"/>
      <c r="CW971" s="86"/>
      <c r="CX971" s="87"/>
      <c r="CY971" s="88"/>
      <c r="CZ971" s="86"/>
      <c r="DA971" s="87"/>
      <c r="DB971" s="86"/>
      <c r="DC971" s="86"/>
      <c r="DD971" s="86"/>
      <c r="DE971" s="86"/>
      <c r="DF971" s="89"/>
    </row>
    <row r="972" spans="32:110" x14ac:dyDescent="0.2">
      <c r="AF972" s="86"/>
      <c r="AH972" s="86"/>
      <c r="AJ972" s="86"/>
      <c r="AL972" s="86"/>
      <c r="AN972" s="86"/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Q972" s="86"/>
      <c r="BR972" s="86"/>
      <c r="BS972" s="86"/>
      <c r="BU972" s="86"/>
      <c r="BV972" s="86"/>
      <c r="BW972" s="86"/>
      <c r="BX972" s="86"/>
      <c r="BZ972" s="86"/>
      <c r="CA972" s="86"/>
      <c r="CB972" s="86"/>
      <c r="CC972" s="86"/>
      <c r="CD972" s="86"/>
      <c r="CF972" s="86"/>
      <c r="CG972" s="86"/>
      <c r="CH972" s="86"/>
      <c r="CI972" s="86"/>
      <c r="CK972" s="86"/>
      <c r="CL972" s="86"/>
      <c r="CM972" s="86"/>
      <c r="CN972" s="86"/>
      <c r="CP972" s="86"/>
      <c r="CQ972" s="86"/>
      <c r="CR972" s="86"/>
      <c r="CS972" s="86"/>
      <c r="CU972" s="87"/>
      <c r="CW972" s="86"/>
      <c r="CX972" s="87"/>
      <c r="CY972" s="88"/>
      <c r="CZ972" s="86"/>
      <c r="DA972" s="87"/>
      <c r="DB972" s="86"/>
      <c r="DC972" s="86"/>
      <c r="DD972" s="86"/>
      <c r="DE972" s="86"/>
      <c r="DF972" s="89"/>
    </row>
    <row r="973" spans="32:110" x14ac:dyDescent="0.2">
      <c r="AF973" s="86"/>
      <c r="AH973" s="86"/>
      <c r="AJ973" s="86"/>
      <c r="AL973" s="86"/>
      <c r="AN973" s="86"/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Q973" s="86"/>
      <c r="BR973" s="86"/>
      <c r="BS973" s="86"/>
      <c r="BU973" s="86"/>
      <c r="BV973" s="86"/>
      <c r="BW973" s="86"/>
      <c r="BX973" s="86"/>
      <c r="BZ973" s="86"/>
      <c r="CA973" s="86"/>
      <c r="CB973" s="86"/>
      <c r="CC973" s="86"/>
      <c r="CD973" s="86"/>
      <c r="CF973" s="86"/>
      <c r="CG973" s="86"/>
      <c r="CH973" s="86"/>
      <c r="CI973" s="86"/>
      <c r="CK973" s="86"/>
      <c r="CL973" s="86"/>
      <c r="CM973" s="86"/>
      <c r="CN973" s="86"/>
      <c r="CP973" s="86"/>
      <c r="CQ973" s="86"/>
      <c r="CR973" s="86"/>
      <c r="CS973" s="86"/>
      <c r="CU973" s="87"/>
      <c r="CW973" s="86"/>
      <c r="CX973" s="87"/>
      <c r="CY973" s="88"/>
      <c r="CZ973" s="86"/>
      <c r="DA973" s="87"/>
      <c r="DB973" s="86"/>
      <c r="DC973" s="86"/>
      <c r="DD973" s="86"/>
      <c r="DE973" s="86"/>
      <c r="DF973" s="89"/>
    </row>
    <row r="974" spans="32:110" x14ac:dyDescent="0.2">
      <c r="AF974" s="86"/>
      <c r="AH974" s="86"/>
      <c r="AJ974" s="86"/>
      <c r="AL974" s="86"/>
      <c r="AN974" s="86"/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Q974" s="86"/>
      <c r="BR974" s="86"/>
      <c r="BS974" s="86"/>
      <c r="BU974" s="86"/>
      <c r="BV974" s="86"/>
      <c r="BW974" s="86"/>
      <c r="BX974" s="86"/>
      <c r="BZ974" s="86"/>
      <c r="CA974" s="86"/>
      <c r="CB974" s="86"/>
      <c r="CC974" s="86"/>
      <c r="CD974" s="86"/>
      <c r="CF974" s="86"/>
      <c r="CG974" s="86"/>
      <c r="CH974" s="86"/>
      <c r="CI974" s="86"/>
      <c r="CK974" s="86"/>
      <c r="CL974" s="86"/>
      <c r="CM974" s="86"/>
      <c r="CN974" s="86"/>
      <c r="CP974" s="86"/>
      <c r="CQ974" s="86"/>
      <c r="CR974" s="86"/>
      <c r="CS974" s="86"/>
      <c r="CU974" s="87"/>
      <c r="CW974" s="86"/>
      <c r="CX974" s="87"/>
      <c r="CY974" s="88"/>
      <c r="CZ974" s="86"/>
      <c r="DA974" s="87"/>
      <c r="DB974" s="86"/>
      <c r="DC974" s="86"/>
      <c r="DD974" s="86"/>
      <c r="DE974" s="86"/>
      <c r="DF974" s="89"/>
    </row>
    <row r="975" spans="32:110" x14ac:dyDescent="0.2">
      <c r="AF975" s="86"/>
      <c r="AH975" s="86"/>
      <c r="AJ975" s="86"/>
      <c r="AL975" s="86"/>
      <c r="AN975" s="86"/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Q975" s="86"/>
      <c r="BR975" s="86"/>
      <c r="BS975" s="86"/>
      <c r="BU975" s="86"/>
      <c r="BV975" s="86"/>
      <c r="BW975" s="86"/>
      <c r="BX975" s="86"/>
      <c r="BZ975" s="86"/>
      <c r="CA975" s="86"/>
      <c r="CB975" s="86"/>
      <c r="CC975" s="86"/>
      <c r="CD975" s="86"/>
      <c r="CF975" s="86"/>
      <c r="CG975" s="86"/>
      <c r="CH975" s="86"/>
      <c r="CI975" s="86"/>
      <c r="CK975" s="86"/>
      <c r="CL975" s="86"/>
      <c r="CM975" s="86"/>
      <c r="CN975" s="86"/>
      <c r="CP975" s="86"/>
      <c r="CQ975" s="86"/>
      <c r="CR975" s="86"/>
      <c r="CS975" s="86"/>
      <c r="CU975" s="87"/>
      <c r="CW975" s="86"/>
      <c r="CX975" s="87"/>
      <c r="CY975" s="88"/>
      <c r="CZ975" s="86"/>
      <c r="DA975" s="87"/>
      <c r="DB975" s="86"/>
      <c r="DC975" s="86"/>
      <c r="DD975" s="86"/>
      <c r="DE975" s="86"/>
      <c r="DF975" s="89"/>
    </row>
    <row r="976" spans="32:110" x14ac:dyDescent="0.2">
      <c r="AF976" s="86"/>
      <c r="AH976" s="86"/>
      <c r="AJ976" s="86"/>
      <c r="AL976" s="86"/>
      <c r="AN976" s="86"/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Q976" s="86"/>
      <c r="BR976" s="86"/>
      <c r="BS976" s="86"/>
      <c r="BU976" s="86"/>
      <c r="BV976" s="86"/>
      <c r="BW976" s="86"/>
      <c r="BX976" s="86"/>
      <c r="BZ976" s="86"/>
      <c r="CA976" s="86"/>
      <c r="CB976" s="86"/>
      <c r="CC976" s="86"/>
      <c r="CD976" s="86"/>
      <c r="CF976" s="86"/>
      <c r="CG976" s="86"/>
      <c r="CH976" s="86"/>
      <c r="CI976" s="86"/>
      <c r="CK976" s="86"/>
      <c r="CL976" s="86"/>
      <c r="CM976" s="86"/>
      <c r="CN976" s="86"/>
      <c r="CP976" s="86"/>
      <c r="CQ976" s="86"/>
      <c r="CR976" s="86"/>
      <c r="CS976" s="86"/>
      <c r="CU976" s="87"/>
      <c r="CW976" s="86"/>
      <c r="CX976" s="87"/>
      <c r="CY976" s="88"/>
      <c r="CZ976" s="86"/>
      <c r="DA976" s="87"/>
      <c r="DB976" s="86"/>
      <c r="DC976" s="86"/>
      <c r="DD976" s="86"/>
      <c r="DE976" s="86"/>
      <c r="DF976" s="89"/>
    </row>
    <row r="977" spans="32:110" x14ac:dyDescent="0.2">
      <c r="AF977" s="86"/>
      <c r="AH977" s="86"/>
      <c r="AJ977" s="86"/>
      <c r="AL977" s="86"/>
      <c r="AN977" s="86"/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Q977" s="86"/>
      <c r="BR977" s="86"/>
      <c r="BS977" s="86"/>
      <c r="BU977" s="86"/>
      <c r="BV977" s="86"/>
      <c r="BW977" s="86"/>
      <c r="BX977" s="86"/>
      <c r="BZ977" s="86"/>
      <c r="CA977" s="86"/>
      <c r="CB977" s="86"/>
      <c r="CC977" s="86"/>
      <c r="CD977" s="86"/>
      <c r="CF977" s="86"/>
      <c r="CG977" s="86"/>
      <c r="CH977" s="86"/>
      <c r="CI977" s="86"/>
      <c r="CK977" s="86"/>
      <c r="CL977" s="86"/>
      <c r="CM977" s="86"/>
      <c r="CN977" s="86"/>
      <c r="CP977" s="86"/>
      <c r="CQ977" s="86"/>
      <c r="CR977" s="86"/>
      <c r="CS977" s="86"/>
      <c r="CU977" s="87"/>
      <c r="CW977" s="86"/>
      <c r="CX977" s="87"/>
      <c r="CY977" s="88"/>
      <c r="CZ977" s="86"/>
      <c r="DA977" s="87"/>
      <c r="DB977" s="86"/>
      <c r="DC977" s="86"/>
      <c r="DD977" s="86"/>
      <c r="DE977" s="86"/>
      <c r="DF977" s="89"/>
    </row>
    <row r="978" spans="32:110" x14ac:dyDescent="0.2">
      <c r="AF978" s="86"/>
      <c r="AH978" s="86"/>
      <c r="AJ978" s="86"/>
      <c r="AL978" s="86"/>
      <c r="AN978" s="86"/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Q978" s="86"/>
      <c r="BR978" s="86"/>
      <c r="BS978" s="86"/>
      <c r="BU978" s="86"/>
      <c r="BV978" s="86"/>
      <c r="BW978" s="86"/>
      <c r="BX978" s="86"/>
      <c r="BZ978" s="86"/>
      <c r="CA978" s="86"/>
      <c r="CB978" s="86"/>
      <c r="CC978" s="86"/>
      <c r="CD978" s="86"/>
      <c r="CF978" s="86"/>
      <c r="CG978" s="86"/>
      <c r="CH978" s="86"/>
      <c r="CI978" s="86"/>
      <c r="CK978" s="86"/>
      <c r="CL978" s="86"/>
      <c r="CM978" s="86"/>
      <c r="CN978" s="86"/>
      <c r="CP978" s="86"/>
      <c r="CQ978" s="86"/>
      <c r="CR978" s="86"/>
      <c r="CS978" s="86"/>
      <c r="CU978" s="87"/>
      <c r="CW978" s="86"/>
      <c r="CX978" s="87"/>
      <c r="CY978" s="88"/>
      <c r="CZ978" s="86"/>
      <c r="DA978" s="87"/>
      <c r="DB978" s="86"/>
      <c r="DC978" s="86"/>
      <c r="DD978" s="86"/>
      <c r="DE978" s="86"/>
      <c r="DF978" s="89"/>
    </row>
    <row r="979" spans="32:110" x14ac:dyDescent="0.2">
      <c r="AF979" s="86"/>
      <c r="AH979" s="86"/>
      <c r="AJ979" s="86"/>
      <c r="AL979" s="86"/>
      <c r="AN979" s="86"/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Q979" s="86"/>
      <c r="BR979" s="86"/>
      <c r="BS979" s="86"/>
      <c r="BU979" s="86"/>
      <c r="BV979" s="86"/>
      <c r="BW979" s="86"/>
      <c r="BX979" s="86"/>
      <c r="BZ979" s="86"/>
      <c r="CA979" s="86"/>
      <c r="CB979" s="86"/>
      <c r="CC979" s="86"/>
      <c r="CD979" s="86"/>
      <c r="CF979" s="86"/>
      <c r="CG979" s="86"/>
      <c r="CH979" s="86"/>
      <c r="CI979" s="86"/>
      <c r="CK979" s="86"/>
      <c r="CL979" s="86"/>
      <c r="CM979" s="86"/>
      <c r="CN979" s="86"/>
      <c r="CP979" s="86"/>
      <c r="CQ979" s="86"/>
      <c r="CR979" s="86"/>
      <c r="CS979" s="86"/>
      <c r="CU979" s="87"/>
      <c r="CW979" s="86"/>
      <c r="CX979" s="87"/>
      <c r="CY979" s="88"/>
      <c r="CZ979" s="86"/>
      <c r="DA979" s="87"/>
      <c r="DB979" s="86"/>
      <c r="DC979" s="86"/>
      <c r="DD979" s="86"/>
      <c r="DE979" s="86"/>
      <c r="DF979" s="89"/>
    </row>
    <row r="980" spans="32:110" x14ac:dyDescent="0.2">
      <c r="AF980" s="86"/>
      <c r="AH980" s="86"/>
      <c r="AJ980" s="86"/>
      <c r="AL980" s="86"/>
      <c r="AN980" s="86"/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Q980" s="86"/>
      <c r="BR980" s="86"/>
      <c r="BS980" s="86"/>
      <c r="BU980" s="86"/>
      <c r="BV980" s="86"/>
      <c r="BW980" s="86"/>
      <c r="BX980" s="86"/>
      <c r="BZ980" s="86"/>
      <c r="CA980" s="86"/>
      <c r="CB980" s="86"/>
      <c r="CC980" s="86"/>
      <c r="CD980" s="86"/>
      <c r="CF980" s="86"/>
      <c r="CG980" s="86"/>
      <c r="CH980" s="86"/>
      <c r="CI980" s="86"/>
      <c r="CK980" s="86"/>
      <c r="CL980" s="86"/>
      <c r="CM980" s="86"/>
      <c r="CN980" s="86"/>
      <c r="CP980" s="86"/>
      <c r="CQ980" s="86"/>
      <c r="CR980" s="86"/>
      <c r="CS980" s="86"/>
      <c r="CU980" s="87"/>
      <c r="CW980" s="86"/>
      <c r="CX980" s="87"/>
      <c r="CY980" s="88"/>
      <c r="CZ980" s="86"/>
      <c r="DA980" s="87"/>
      <c r="DB980" s="86"/>
      <c r="DC980" s="86"/>
      <c r="DD980" s="86"/>
      <c r="DE980" s="86"/>
      <c r="DF980" s="89"/>
    </row>
    <row r="981" spans="32:110" x14ac:dyDescent="0.2">
      <c r="AF981" s="86"/>
      <c r="AH981" s="86"/>
      <c r="AJ981" s="86"/>
      <c r="AL981" s="86"/>
      <c r="AN981" s="86"/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Q981" s="86"/>
      <c r="BR981" s="86"/>
      <c r="BS981" s="86"/>
      <c r="BU981" s="86"/>
      <c r="BV981" s="86"/>
      <c r="BW981" s="86"/>
      <c r="BX981" s="86"/>
      <c r="BZ981" s="86"/>
      <c r="CA981" s="86"/>
      <c r="CB981" s="86"/>
      <c r="CC981" s="86"/>
      <c r="CD981" s="86"/>
      <c r="CF981" s="86"/>
      <c r="CG981" s="86"/>
      <c r="CH981" s="86"/>
      <c r="CI981" s="86"/>
      <c r="CK981" s="86"/>
      <c r="CL981" s="86"/>
      <c r="CM981" s="86"/>
      <c r="CN981" s="86"/>
      <c r="CP981" s="86"/>
      <c r="CQ981" s="86"/>
      <c r="CR981" s="86"/>
      <c r="CS981" s="86"/>
      <c r="CU981" s="87"/>
      <c r="CW981" s="86"/>
      <c r="CX981" s="87"/>
      <c r="CY981" s="88"/>
      <c r="CZ981" s="86"/>
      <c r="DA981" s="87"/>
      <c r="DB981" s="86"/>
      <c r="DC981" s="86"/>
      <c r="DD981" s="86"/>
      <c r="DE981" s="86"/>
      <c r="DF981" s="89"/>
    </row>
    <row r="982" spans="32:110" x14ac:dyDescent="0.2">
      <c r="AF982" s="86"/>
      <c r="AH982" s="86"/>
      <c r="AJ982" s="86"/>
      <c r="AL982" s="86"/>
      <c r="AN982" s="86"/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Q982" s="86"/>
      <c r="BR982" s="86"/>
      <c r="BS982" s="86"/>
      <c r="BU982" s="86"/>
      <c r="BV982" s="86"/>
      <c r="BW982" s="86"/>
      <c r="BX982" s="86"/>
      <c r="BZ982" s="86"/>
      <c r="CA982" s="86"/>
      <c r="CB982" s="86"/>
      <c r="CC982" s="86"/>
      <c r="CD982" s="86"/>
      <c r="CF982" s="86"/>
      <c r="CG982" s="86"/>
      <c r="CH982" s="86"/>
      <c r="CI982" s="86"/>
      <c r="CK982" s="86"/>
      <c r="CL982" s="86"/>
      <c r="CM982" s="86"/>
      <c r="CN982" s="86"/>
      <c r="CP982" s="86"/>
      <c r="CQ982" s="86"/>
      <c r="CR982" s="86"/>
      <c r="CS982" s="86"/>
      <c r="CU982" s="87"/>
      <c r="CW982" s="86"/>
      <c r="CX982" s="87"/>
      <c r="CY982" s="88"/>
      <c r="CZ982" s="86"/>
      <c r="DA982" s="87"/>
      <c r="DB982" s="86"/>
      <c r="DC982" s="86"/>
      <c r="DD982" s="86"/>
      <c r="DE982" s="86"/>
      <c r="DF982" s="89"/>
    </row>
    <row r="983" spans="32:110" x14ac:dyDescent="0.2">
      <c r="AF983" s="86"/>
      <c r="AH983" s="86"/>
      <c r="AJ983" s="86"/>
      <c r="AL983" s="86"/>
      <c r="AN983" s="86"/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Q983" s="86"/>
      <c r="BR983" s="86"/>
      <c r="BS983" s="86"/>
      <c r="BU983" s="86"/>
      <c r="BV983" s="86"/>
      <c r="BW983" s="86"/>
      <c r="BX983" s="86"/>
      <c r="BZ983" s="86"/>
      <c r="CA983" s="86"/>
      <c r="CB983" s="86"/>
      <c r="CC983" s="86"/>
      <c r="CD983" s="86"/>
      <c r="CF983" s="86"/>
      <c r="CG983" s="86"/>
      <c r="CH983" s="86"/>
      <c r="CI983" s="86"/>
      <c r="CK983" s="86"/>
      <c r="CL983" s="86"/>
      <c r="CM983" s="86"/>
      <c r="CN983" s="86"/>
      <c r="CP983" s="86"/>
      <c r="CQ983" s="86"/>
      <c r="CR983" s="86"/>
      <c r="CS983" s="86"/>
      <c r="CU983" s="87"/>
      <c r="CW983" s="86"/>
      <c r="CX983" s="87"/>
      <c r="CY983" s="88"/>
      <c r="CZ983" s="86"/>
      <c r="DA983" s="87"/>
      <c r="DB983" s="86"/>
      <c r="DC983" s="86"/>
      <c r="DD983" s="86"/>
      <c r="DE983" s="86"/>
      <c r="DF983" s="89"/>
    </row>
    <row r="984" spans="32:110" x14ac:dyDescent="0.2">
      <c r="AF984" s="86"/>
      <c r="AH984" s="86"/>
      <c r="AJ984" s="86"/>
      <c r="AL984" s="86"/>
      <c r="AN984" s="86"/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Q984" s="86"/>
      <c r="BR984" s="86"/>
      <c r="BS984" s="86"/>
      <c r="BU984" s="86"/>
      <c r="BV984" s="86"/>
      <c r="BW984" s="86"/>
      <c r="BX984" s="86"/>
      <c r="BZ984" s="86"/>
      <c r="CA984" s="86"/>
      <c r="CB984" s="86"/>
      <c r="CC984" s="86"/>
      <c r="CD984" s="86"/>
      <c r="CF984" s="86"/>
      <c r="CG984" s="86"/>
      <c r="CH984" s="86"/>
      <c r="CI984" s="86"/>
      <c r="CK984" s="86"/>
      <c r="CL984" s="86"/>
      <c r="CM984" s="86"/>
      <c r="CN984" s="86"/>
      <c r="CP984" s="86"/>
      <c r="CQ984" s="86"/>
      <c r="CR984" s="86"/>
      <c r="CS984" s="86"/>
      <c r="CU984" s="87"/>
      <c r="CW984" s="86"/>
      <c r="CX984" s="87"/>
      <c r="CY984" s="88"/>
      <c r="CZ984" s="86"/>
      <c r="DA984" s="87"/>
      <c r="DB984" s="86"/>
      <c r="DC984" s="86"/>
      <c r="DD984" s="86"/>
      <c r="DE984" s="86"/>
      <c r="DF984" s="89"/>
    </row>
    <row r="985" spans="32:110" x14ac:dyDescent="0.2">
      <c r="AF985" s="86"/>
      <c r="AH985" s="86"/>
      <c r="AJ985" s="86"/>
      <c r="AL985" s="86"/>
      <c r="AN985" s="86"/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Q985" s="86"/>
      <c r="BR985" s="86"/>
      <c r="BS985" s="86"/>
      <c r="BU985" s="86"/>
      <c r="BV985" s="86"/>
      <c r="BW985" s="86"/>
      <c r="BX985" s="86"/>
      <c r="BZ985" s="86"/>
      <c r="CA985" s="86"/>
      <c r="CB985" s="86"/>
      <c r="CC985" s="86"/>
      <c r="CD985" s="86"/>
      <c r="CF985" s="86"/>
      <c r="CG985" s="86"/>
      <c r="CH985" s="86"/>
      <c r="CI985" s="86"/>
      <c r="CK985" s="86"/>
      <c r="CL985" s="86"/>
      <c r="CM985" s="86"/>
      <c r="CN985" s="86"/>
      <c r="CP985" s="86"/>
      <c r="CQ985" s="86"/>
      <c r="CR985" s="86"/>
      <c r="CS985" s="86"/>
      <c r="CU985" s="87"/>
      <c r="CW985" s="86"/>
      <c r="CX985" s="87"/>
      <c r="CY985" s="88"/>
      <c r="CZ985" s="86"/>
      <c r="DA985" s="87"/>
      <c r="DB985" s="86"/>
      <c r="DC985" s="86"/>
      <c r="DD985" s="86"/>
      <c r="DE985" s="86"/>
      <c r="DF985" s="89"/>
    </row>
    <row r="986" spans="32:110" x14ac:dyDescent="0.2">
      <c r="AF986" s="86"/>
      <c r="AH986" s="86"/>
      <c r="AJ986" s="86"/>
      <c r="AL986" s="86"/>
      <c r="AN986" s="86"/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Q986" s="86"/>
      <c r="BR986" s="86"/>
      <c r="BS986" s="86"/>
      <c r="BU986" s="86"/>
      <c r="BV986" s="86"/>
      <c r="BW986" s="86"/>
      <c r="BX986" s="86"/>
      <c r="BZ986" s="86"/>
      <c r="CA986" s="86"/>
      <c r="CB986" s="86"/>
      <c r="CC986" s="86"/>
      <c r="CD986" s="86"/>
      <c r="CF986" s="86"/>
      <c r="CG986" s="86"/>
      <c r="CH986" s="86"/>
      <c r="CI986" s="86"/>
      <c r="CK986" s="86"/>
      <c r="CL986" s="86"/>
      <c r="CM986" s="86"/>
      <c r="CN986" s="86"/>
      <c r="CP986" s="86"/>
      <c r="CQ986" s="86"/>
      <c r="CR986" s="86"/>
      <c r="CS986" s="86"/>
      <c r="CU986" s="87"/>
      <c r="CW986" s="86"/>
      <c r="CX986" s="87"/>
      <c r="CY986" s="88"/>
      <c r="CZ986" s="86"/>
      <c r="DA986" s="87"/>
      <c r="DB986" s="86"/>
      <c r="DC986" s="86"/>
      <c r="DD986" s="86"/>
      <c r="DE986" s="86"/>
      <c r="DF986" s="89"/>
    </row>
    <row r="987" spans="32:110" x14ac:dyDescent="0.2">
      <c r="AF987" s="86"/>
      <c r="AH987" s="86"/>
      <c r="AJ987" s="86"/>
      <c r="AL987" s="86"/>
      <c r="AN987" s="86"/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Q987" s="86"/>
      <c r="BR987" s="86"/>
      <c r="BS987" s="86"/>
      <c r="BU987" s="86"/>
      <c r="BV987" s="86"/>
      <c r="BW987" s="86"/>
      <c r="BX987" s="86"/>
      <c r="BZ987" s="86"/>
      <c r="CA987" s="86"/>
      <c r="CB987" s="86"/>
      <c r="CC987" s="86"/>
      <c r="CD987" s="86"/>
      <c r="CF987" s="86"/>
      <c r="CG987" s="86"/>
      <c r="CH987" s="86"/>
      <c r="CI987" s="86"/>
      <c r="CK987" s="86"/>
      <c r="CL987" s="86"/>
      <c r="CM987" s="86"/>
      <c r="CN987" s="86"/>
      <c r="CP987" s="86"/>
      <c r="CQ987" s="86"/>
      <c r="CR987" s="86"/>
      <c r="CS987" s="86"/>
      <c r="CU987" s="87"/>
      <c r="CW987" s="86"/>
      <c r="CX987" s="87"/>
      <c r="CY987" s="88"/>
      <c r="CZ987" s="86"/>
      <c r="DA987" s="87"/>
      <c r="DB987" s="86"/>
      <c r="DC987" s="86"/>
      <c r="DD987" s="86"/>
      <c r="DE987" s="86"/>
      <c r="DF987" s="89"/>
    </row>
    <row r="988" spans="32:110" x14ac:dyDescent="0.2">
      <c r="AF988" s="86"/>
      <c r="AH988" s="86"/>
      <c r="AJ988" s="86"/>
      <c r="AL988" s="86"/>
      <c r="AN988" s="86"/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Q988" s="86"/>
      <c r="BR988" s="86"/>
      <c r="BS988" s="86"/>
      <c r="BU988" s="86"/>
      <c r="BV988" s="86"/>
      <c r="BW988" s="86"/>
      <c r="BX988" s="86"/>
      <c r="BZ988" s="86"/>
      <c r="CA988" s="86"/>
      <c r="CB988" s="86"/>
      <c r="CC988" s="86"/>
      <c r="CD988" s="86"/>
      <c r="CF988" s="86"/>
      <c r="CG988" s="86"/>
      <c r="CH988" s="86"/>
      <c r="CI988" s="86"/>
      <c r="CK988" s="86"/>
      <c r="CL988" s="86"/>
      <c r="CM988" s="86"/>
      <c r="CN988" s="86"/>
      <c r="CP988" s="86"/>
      <c r="CQ988" s="86"/>
      <c r="CR988" s="86"/>
      <c r="CS988" s="86"/>
      <c r="CU988" s="87"/>
      <c r="CW988" s="86"/>
      <c r="CX988" s="87"/>
      <c r="CY988" s="88"/>
      <c r="CZ988" s="86"/>
      <c r="DA988" s="87"/>
      <c r="DB988" s="86"/>
      <c r="DC988" s="86"/>
      <c r="DD988" s="86"/>
      <c r="DE988" s="86"/>
      <c r="DF988" s="89"/>
    </row>
    <row r="989" spans="32:110" x14ac:dyDescent="0.2">
      <c r="AF989" s="86"/>
      <c r="AH989" s="86"/>
      <c r="AJ989" s="86"/>
      <c r="AL989" s="86"/>
      <c r="AN989" s="86"/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Q989" s="86"/>
      <c r="BR989" s="86"/>
      <c r="BS989" s="86"/>
      <c r="BU989" s="86"/>
      <c r="BV989" s="86"/>
      <c r="BW989" s="86"/>
      <c r="BX989" s="86"/>
      <c r="BZ989" s="86"/>
      <c r="CA989" s="86"/>
      <c r="CB989" s="86"/>
      <c r="CC989" s="86"/>
      <c r="CD989" s="86"/>
      <c r="CF989" s="86"/>
      <c r="CG989" s="86"/>
      <c r="CH989" s="86"/>
      <c r="CI989" s="86"/>
      <c r="CK989" s="86"/>
      <c r="CL989" s="86"/>
      <c r="CM989" s="86"/>
      <c r="CN989" s="86"/>
      <c r="CP989" s="86"/>
      <c r="CQ989" s="86"/>
      <c r="CR989" s="86"/>
      <c r="CS989" s="86"/>
      <c r="CU989" s="87"/>
      <c r="CW989" s="86"/>
      <c r="CX989" s="87"/>
      <c r="CY989" s="88"/>
      <c r="CZ989" s="86"/>
      <c r="DA989" s="87"/>
      <c r="DB989" s="86"/>
      <c r="DC989" s="86"/>
      <c r="DD989" s="86"/>
      <c r="DE989" s="86"/>
      <c r="DF989" s="89"/>
    </row>
    <row r="990" spans="32:110" x14ac:dyDescent="0.2">
      <c r="AF990" s="86"/>
      <c r="AH990" s="86"/>
      <c r="AJ990" s="86"/>
      <c r="AL990" s="86"/>
      <c r="AN990" s="86"/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Q990" s="86"/>
      <c r="BR990" s="86"/>
      <c r="BS990" s="86"/>
      <c r="BU990" s="86"/>
      <c r="BV990" s="86"/>
      <c r="BW990" s="86"/>
      <c r="BX990" s="86"/>
      <c r="BZ990" s="86"/>
      <c r="CA990" s="86"/>
      <c r="CB990" s="86"/>
      <c r="CC990" s="86"/>
      <c r="CD990" s="86"/>
      <c r="CF990" s="86"/>
      <c r="CG990" s="86"/>
      <c r="CH990" s="86"/>
      <c r="CI990" s="86"/>
      <c r="CK990" s="86"/>
      <c r="CL990" s="86"/>
      <c r="CM990" s="86"/>
      <c r="CN990" s="86"/>
      <c r="CP990" s="86"/>
      <c r="CQ990" s="86"/>
      <c r="CR990" s="86"/>
      <c r="CS990" s="86"/>
      <c r="CU990" s="87"/>
      <c r="CW990" s="86"/>
      <c r="CX990" s="87"/>
      <c r="CY990" s="88"/>
      <c r="CZ990" s="86"/>
      <c r="DA990" s="87"/>
      <c r="DB990" s="86"/>
      <c r="DC990" s="86"/>
      <c r="DD990" s="86"/>
      <c r="DE990" s="86"/>
      <c r="DF990" s="89"/>
    </row>
    <row r="991" spans="32:110" x14ac:dyDescent="0.2">
      <c r="AF991" s="86"/>
      <c r="AH991" s="86"/>
      <c r="AJ991" s="86"/>
      <c r="AL991" s="86"/>
      <c r="AN991" s="86"/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Q991" s="86"/>
      <c r="BR991" s="86"/>
      <c r="BS991" s="86"/>
      <c r="BU991" s="86"/>
      <c r="BV991" s="86"/>
      <c r="BW991" s="86"/>
      <c r="BX991" s="86"/>
      <c r="BZ991" s="86"/>
      <c r="CA991" s="86"/>
      <c r="CB991" s="86"/>
      <c r="CC991" s="86"/>
      <c r="CD991" s="86"/>
      <c r="CF991" s="86"/>
      <c r="CG991" s="86"/>
      <c r="CH991" s="86"/>
      <c r="CI991" s="86"/>
      <c r="CK991" s="86"/>
      <c r="CL991" s="86"/>
      <c r="CM991" s="86"/>
      <c r="CN991" s="86"/>
      <c r="CP991" s="86"/>
      <c r="CQ991" s="86"/>
      <c r="CR991" s="86"/>
      <c r="CS991" s="86"/>
      <c r="CU991" s="87"/>
      <c r="CW991" s="86"/>
      <c r="CX991" s="87"/>
      <c r="CY991" s="88"/>
      <c r="CZ991" s="86"/>
      <c r="DA991" s="87"/>
      <c r="DB991" s="86"/>
      <c r="DC991" s="86"/>
      <c r="DD991" s="86"/>
      <c r="DE991" s="86"/>
      <c r="DF991" s="89"/>
    </row>
    <row r="992" spans="32:110" x14ac:dyDescent="0.2">
      <c r="AF992" s="86"/>
      <c r="AH992" s="86"/>
      <c r="AJ992" s="86"/>
      <c r="AL992" s="86"/>
      <c r="AN992" s="86"/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Q992" s="86"/>
      <c r="BR992" s="86"/>
      <c r="BS992" s="86"/>
      <c r="BU992" s="86"/>
      <c r="BV992" s="86"/>
      <c r="BW992" s="86"/>
      <c r="BX992" s="86"/>
      <c r="BZ992" s="86"/>
      <c r="CA992" s="86"/>
      <c r="CB992" s="86"/>
      <c r="CC992" s="86"/>
      <c r="CD992" s="86"/>
      <c r="CF992" s="86"/>
      <c r="CG992" s="86"/>
      <c r="CH992" s="86"/>
      <c r="CI992" s="86"/>
      <c r="CK992" s="86"/>
      <c r="CL992" s="86"/>
      <c r="CM992" s="86"/>
      <c r="CN992" s="86"/>
      <c r="CP992" s="86"/>
      <c r="CQ992" s="86"/>
      <c r="CR992" s="86"/>
      <c r="CS992" s="86"/>
      <c r="CU992" s="87"/>
      <c r="CW992" s="86"/>
      <c r="CX992" s="87"/>
      <c r="CY992" s="88"/>
      <c r="CZ992" s="86"/>
      <c r="DA992" s="87"/>
      <c r="DB992" s="86"/>
      <c r="DC992" s="86"/>
      <c r="DD992" s="86"/>
      <c r="DE992" s="86"/>
      <c r="DF992" s="89"/>
    </row>
    <row r="993" spans="32:110" x14ac:dyDescent="0.2">
      <c r="AF993" s="86"/>
      <c r="AH993" s="86"/>
      <c r="AJ993" s="86"/>
      <c r="AL993" s="86"/>
      <c r="AN993" s="86"/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Q993" s="86"/>
      <c r="BR993" s="86"/>
      <c r="BS993" s="86"/>
      <c r="BU993" s="86"/>
      <c r="BV993" s="86"/>
      <c r="BW993" s="86"/>
      <c r="BX993" s="86"/>
      <c r="BZ993" s="86"/>
      <c r="CA993" s="86"/>
      <c r="CB993" s="86"/>
      <c r="CC993" s="86"/>
      <c r="CD993" s="86"/>
      <c r="CF993" s="86"/>
      <c r="CG993" s="86"/>
      <c r="CH993" s="86"/>
      <c r="CI993" s="86"/>
      <c r="CK993" s="86"/>
      <c r="CL993" s="86"/>
      <c r="CM993" s="86"/>
      <c r="CN993" s="86"/>
      <c r="CP993" s="86"/>
      <c r="CQ993" s="86"/>
      <c r="CR993" s="86"/>
      <c r="CS993" s="86"/>
      <c r="CU993" s="87"/>
      <c r="CW993" s="86"/>
      <c r="CX993" s="87"/>
      <c r="CY993" s="88"/>
      <c r="CZ993" s="86"/>
      <c r="DA993" s="87"/>
      <c r="DB993" s="86"/>
      <c r="DC993" s="86"/>
      <c r="DD993" s="86"/>
      <c r="DE993" s="86"/>
      <c r="DF993" s="89"/>
    </row>
    <row r="994" spans="32:110" x14ac:dyDescent="0.2">
      <c r="AF994" s="86"/>
      <c r="AH994" s="86"/>
      <c r="AJ994" s="86"/>
      <c r="AL994" s="86"/>
      <c r="AN994" s="86"/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Q994" s="86"/>
      <c r="BR994" s="86"/>
      <c r="BS994" s="86"/>
      <c r="BU994" s="86"/>
      <c r="BV994" s="86"/>
      <c r="BW994" s="86"/>
      <c r="BX994" s="86"/>
      <c r="BZ994" s="86"/>
      <c r="CA994" s="86"/>
      <c r="CB994" s="86"/>
      <c r="CC994" s="86"/>
      <c r="CD994" s="86"/>
      <c r="CF994" s="86"/>
      <c r="CG994" s="86"/>
      <c r="CH994" s="86"/>
      <c r="CI994" s="86"/>
      <c r="CK994" s="86"/>
      <c r="CL994" s="86"/>
      <c r="CM994" s="86"/>
      <c r="CN994" s="86"/>
      <c r="CP994" s="86"/>
      <c r="CQ994" s="86"/>
      <c r="CR994" s="86"/>
      <c r="CS994" s="86"/>
      <c r="CU994" s="87"/>
      <c r="CW994" s="86"/>
      <c r="CX994" s="87"/>
      <c r="CY994" s="88"/>
      <c r="CZ994" s="86"/>
      <c r="DA994" s="87"/>
      <c r="DB994" s="86"/>
      <c r="DC994" s="86"/>
      <c r="DD994" s="86"/>
      <c r="DE994" s="86"/>
      <c r="DF994" s="89"/>
    </row>
    <row r="995" spans="32:110" x14ac:dyDescent="0.2">
      <c r="AF995" s="86"/>
      <c r="AH995" s="86"/>
      <c r="AJ995" s="86"/>
      <c r="AL995" s="86"/>
      <c r="AN995" s="86"/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Q995" s="86"/>
      <c r="BR995" s="86"/>
      <c r="BS995" s="86"/>
      <c r="BU995" s="86"/>
      <c r="BV995" s="86"/>
      <c r="BW995" s="86"/>
      <c r="BX995" s="86"/>
      <c r="BZ995" s="86"/>
      <c r="CA995" s="86"/>
      <c r="CB995" s="86"/>
      <c r="CC995" s="86"/>
      <c r="CD995" s="86"/>
      <c r="CF995" s="86"/>
      <c r="CG995" s="86"/>
      <c r="CH995" s="86"/>
      <c r="CI995" s="86"/>
      <c r="CK995" s="86"/>
      <c r="CL995" s="86"/>
      <c r="CM995" s="86"/>
      <c r="CN995" s="86"/>
      <c r="CP995" s="86"/>
      <c r="CQ995" s="86"/>
      <c r="CR995" s="86"/>
      <c r="CS995" s="86"/>
      <c r="CU995" s="87"/>
      <c r="CW995" s="86"/>
      <c r="CX995" s="87"/>
      <c r="CY995" s="88"/>
      <c r="CZ995" s="86"/>
      <c r="DA995" s="87"/>
      <c r="DB995" s="86"/>
      <c r="DC995" s="86"/>
      <c r="DD995" s="86"/>
      <c r="DE995" s="86"/>
      <c r="DF995" s="89"/>
    </row>
    <row r="996" spans="32:110" x14ac:dyDescent="0.2">
      <c r="AF996" s="86"/>
      <c r="AH996" s="86"/>
      <c r="AJ996" s="86"/>
      <c r="AL996" s="86"/>
      <c r="AN996" s="86"/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Q996" s="86"/>
      <c r="BR996" s="86"/>
      <c r="BS996" s="86"/>
      <c r="BU996" s="86"/>
      <c r="BV996" s="86"/>
      <c r="BW996" s="86"/>
      <c r="BX996" s="86"/>
      <c r="BZ996" s="86"/>
      <c r="CA996" s="86"/>
      <c r="CB996" s="86"/>
      <c r="CC996" s="86"/>
      <c r="CD996" s="86"/>
      <c r="CF996" s="86"/>
      <c r="CG996" s="86"/>
      <c r="CH996" s="86"/>
      <c r="CI996" s="86"/>
      <c r="CK996" s="86"/>
      <c r="CL996" s="86"/>
      <c r="CM996" s="86"/>
      <c r="CN996" s="86"/>
      <c r="CP996" s="86"/>
      <c r="CQ996" s="86"/>
      <c r="CR996" s="86"/>
      <c r="CS996" s="86"/>
      <c r="CU996" s="87"/>
      <c r="CW996" s="86"/>
      <c r="CX996" s="87"/>
      <c r="CY996" s="88"/>
      <c r="CZ996" s="86"/>
      <c r="DA996" s="87"/>
      <c r="DB996" s="86"/>
      <c r="DC996" s="86"/>
      <c r="DD996" s="86"/>
      <c r="DE996" s="86"/>
      <c r="DF996" s="89"/>
    </row>
    <row r="997" spans="32:110" x14ac:dyDescent="0.2">
      <c r="AF997" s="86"/>
      <c r="AH997" s="86"/>
      <c r="AJ997" s="86"/>
      <c r="AL997" s="86"/>
      <c r="AN997" s="86"/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Q997" s="86"/>
      <c r="BR997" s="86"/>
      <c r="BS997" s="86"/>
      <c r="BU997" s="86"/>
      <c r="BV997" s="86"/>
      <c r="BW997" s="86"/>
      <c r="BX997" s="86"/>
      <c r="BZ997" s="86"/>
      <c r="CA997" s="86"/>
      <c r="CB997" s="86"/>
      <c r="CC997" s="86"/>
      <c r="CD997" s="86"/>
      <c r="CF997" s="86"/>
      <c r="CG997" s="86"/>
      <c r="CH997" s="86"/>
      <c r="CI997" s="86"/>
      <c r="CK997" s="86"/>
      <c r="CL997" s="86"/>
      <c r="CM997" s="86"/>
      <c r="CN997" s="86"/>
      <c r="CP997" s="86"/>
      <c r="CQ997" s="86"/>
      <c r="CR997" s="86"/>
      <c r="CS997" s="86"/>
      <c r="CU997" s="87"/>
      <c r="CW997" s="86"/>
      <c r="CX997" s="87"/>
      <c r="CY997" s="88"/>
      <c r="CZ997" s="86"/>
      <c r="DA997" s="87"/>
      <c r="DB997" s="86"/>
      <c r="DC997" s="86"/>
      <c r="DD997" s="86"/>
      <c r="DE997" s="86"/>
      <c r="DF997" s="89"/>
    </row>
    <row r="998" spans="32:110" x14ac:dyDescent="0.2">
      <c r="AF998" s="86"/>
      <c r="AH998" s="86"/>
      <c r="AJ998" s="86"/>
      <c r="AL998" s="86"/>
      <c r="AN998" s="86"/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Q998" s="86"/>
      <c r="BR998" s="86"/>
      <c r="BS998" s="86"/>
      <c r="BU998" s="86"/>
      <c r="BV998" s="86"/>
      <c r="BW998" s="86"/>
      <c r="BX998" s="86"/>
      <c r="BZ998" s="86"/>
      <c r="CA998" s="86"/>
      <c r="CB998" s="86"/>
      <c r="CC998" s="86"/>
      <c r="CD998" s="86"/>
      <c r="CF998" s="86"/>
      <c r="CG998" s="86"/>
      <c r="CH998" s="86"/>
      <c r="CI998" s="86"/>
      <c r="CK998" s="86"/>
      <c r="CL998" s="86"/>
      <c r="CM998" s="86"/>
      <c r="CN998" s="86"/>
      <c r="CP998" s="86"/>
      <c r="CQ998" s="86"/>
      <c r="CR998" s="86"/>
      <c r="CS998" s="86"/>
      <c r="CU998" s="87"/>
      <c r="CW998" s="86"/>
      <c r="CX998" s="87"/>
      <c r="CY998" s="88"/>
      <c r="CZ998" s="86"/>
      <c r="DA998" s="87"/>
      <c r="DB998" s="86"/>
      <c r="DC998" s="86"/>
      <c r="DD998" s="86"/>
      <c r="DE998" s="86"/>
      <c r="DF998" s="89"/>
    </row>
    <row r="999" spans="32:110" x14ac:dyDescent="0.2">
      <c r="AF999" s="86"/>
      <c r="AH999" s="86"/>
      <c r="AJ999" s="86"/>
      <c r="AL999" s="86"/>
      <c r="AN999" s="86"/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Q999" s="86"/>
      <c r="BR999" s="86"/>
      <c r="BS999" s="86"/>
      <c r="BU999" s="86"/>
      <c r="BV999" s="86"/>
      <c r="BW999" s="86"/>
      <c r="BX999" s="86"/>
      <c r="BZ999" s="86"/>
      <c r="CA999" s="86"/>
      <c r="CB999" s="86"/>
      <c r="CC999" s="86"/>
      <c r="CD999" s="86"/>
      <c r="CF999" s="86"/>
      <c r="CG999" s="86"/>
      <c r="CH999" s="86"/>
      <c r="CI999" s="86"/>
      <c r="CK999" s="86"/>
      <c r="CL999" s="86"/>
      <c r="CM999" s="86"/>
      <c r="CN999" s="86"/>
      <c r="CP999" s="86"/>
      <c r="CQ999" s="86"/>
      <c r="CR999" s="86"/>
      <c r="CS999" s="86"/>
      <c r="CU999" s="87"/>
      <c r="CW999" s="86"/>
      <c r="CX999" s="87"/>
      <c r="CY999" s="88"/>
      <c r="CZ999" s="86"/>
      <c r="DA999" s="87"/>
      <c r="DB999" s="86"/>
      <c r="DC999" s="86"/>
      <c r="DD999" s="86"/>
      <c r="DE999" s="86"/>
      <c r="DF999" s="89"/>
    </row>
    <row r="1000" spans="32:110" x14ac:dyDescent="0.2">
      <c r="AF1000" s="86"/>
      <c r="AH1000" s="86"/>
      <c r="AJ1000" s="86"/>
      <c r="AL1000" s="86"/>
      <c r="AN1000" s="86"/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Q1000" s="86"/>
      <c r="BR1000" s="86"/>
      <c r="BS1000" s="86"/>
      <c r="BU1000" s="86"/>
      <c r="BV1000" s="86"/>
      <c r="BW1000" s="86"/>
      <c r="BX1000" s="86"/>
      <c r="BZ1000" s="86"/>
      <c r="CA1000" s="86"/>
      <c r="CB1000" s="86"/>
      <c r="CC1000" s="86"/>
      <c r="CD1000" s="86"/>
      <c r="CF1000" s="86"/>
      <c r="CG1000" s="86"/>
      <c r="CH1000" s="86"/>
      <c r="CI1000" s="86"/>
      <c r="CK1000" s="86"/>
      <c r="CL1000" s="86"/>
      <c r="CM1000" s="86"/>
      <c r="CN1000" s="86"/>
      <c r="CP1000" s="86"/>
      <c r="CQ1000" s="86"/>
      <c r="CR1000" s="86"/>
      <c r="CS1000" s="86"/>
      <c r="CU1000" s="87"/>
      <c r="CW1000" s="86"/>
      <c r="CX1000" s="87"/>
      <c r="CY1000" s="88"/>
      <c r="CZ1000" s="86"/>
      <c r="DA1000" s="87"/>
      <c r="DB1000" s="86"/>
      <c r="DC1000" s="86"/>
      <c r="DD1000" s="86"/>
      <c r="DE1000" s="86"/>
      <c r="DF1000" s="89"/>
    </row>
    <row r="1001" spans="32:110" x14ac:dyDescent="0.2">
      <c r="AF1001" s="86"/>
      <c r="AH1001" s="86"/>
      <c r="AJ1001" s="86"/>
      <c r="AL1001" s="86"/>
      <c r="AN1001" s="86"/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Q1001" s="86"/>
      <c r="BR1001" s="86"/>
      <c r="BS1001" s="86"/>
      <c r="BU1001" s="86"/>
      <c r="BV1001" s="86"/>
      <c r="BW1001" s="86"/>
      <c r="BX1001" s="86"/>
      <c r="BZ1001" s="86"/>
      <c r="CA1001" s="86"/>
      <c r="CB1001" s="86"/>
      <c r="CC1001" s="86"/>
      <c r="CD1001" s="86"/>
      <c r="CF1001" s="86"/>
      <c r="CG1001" s="86"/>
      <c r="CH1001" s="86"/>
      <c r="CI1001" s="86"/>
      <c r="CK1001" s="86"/>
      <c r="CL1001" s="86"/>
      <c r="CM1001" s="86"/>
      <c r="CN1001" s="86"/>
      <c r="CP1001" s="86"/>
      <c r="CQ1001" s="86"/>
      <c r="CR1001" s="86"/>
      <c r="CS1001" s="86"/>
      <c r="CU1001" s="87"/>
      <c r="CW1001" s="86"/>
      <c r="CX1001" s="87"/>
      <c r="CY1001" s="88"/>
      <c r="CZ1001" s="86"/>
      <c r="DA1001" s="87"/>
      <c r="DB1001" s="86"/>
      <c r="DC1001" s="86"/>
      <c r="DD1001" s="86"/>
      <c r="DE1001" s="86"/>
      <c r="DF1001" s="89"/>
    </row>
    <row r="1002" spans="32:110" x14ac:dyDescent="0.2">
      <c r="AF1002" s="86"/>
      <c r="AH1002" s="86"/>
      <c r="AJ1002" s="86"/>
      <c r="AL1002" s="86"/>
      <c r="AN1002" s="86"/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Q1002" s="86"/>
      <c r="BR1002" s="86"/>
      <c r="BS1002" s="86"/>
      <c r="BU1002" s="86"/>
      <c r="BV1002" s="86"/>
      <c r="BW1002" s="86"/>
      <c r="BX1002" s="86"/>
      <c r="BZ1002" s="86"/>
      <c r="CA1002" s="86"/>
      <c r="CB1002" s="86"/>
      <c r="CC1002" s="86"/>
      <c r="CD1002" s="86"/>
      <c r="CF1002" s="86"/>
      <c r="CG1002" s="86"/>
      <c r="CH1002" s="86"/>
      <c r="CI1002" s="86"/>
      <c r="CK1002" s="86"/>
      <c r="CL1002" s="86"/>
      <c r="CM1002" s="86"/>
      <c r="CN1002" s="86"/>
      <c r="CP1002" s="86"/>
      <c r="CQ1002" s="86"/>
      <c r="CR1002" s="86"/>
      <c r="CS1002" s="86"/>
      <c r="CU1002" s="87"/>
      <c r="CW1002" s="86"/>
      <c r="CX1002" s="87"/>
      <c r="CY1002" s="88"/>
      <c r="CZ1002" s="86"/>
      <c r="DA1002" s="87"/>
      <c r="DB1002" s="86"/>
      <c r="DC1002" s="86"/>
      <c r="DD1002" s="86"/>
      <c r="DE1002" s="86"/>
      <c r="DF1002" s="89"/>
    </row>
    <row r="1003" spans="32:110" x14ac:dyDescent="0.2">
      <c r="AF1003" s="86"/>
      <c r="AH1003" s="86"/>
      <c r="AJ1003" s="86"/>
      <c r="AL1003" s="86"/>
      <c r="AN1003" s="86"/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Q1003" s="86"/>
      <c r="BR1003" s="86"/>
      <c r="BS1003" s="86"/>
      <c r="BU1003" s="86"/>
      <c r="BV1003" s="86"/>
      <c r="BW1003" s="86"/>
      <c r="BX1003" s="86"/>
      <c r="BZ1003" s="86"/>
      <c r="CA1003" s="86"/>
      <c r="CB1003" s="86"/>
      <c r="CC1003" s="86"/>
      <c r="CD1003" s="86"/>
      <c r="CF1003" s="86"/>
      <c r="CG1003" s="86"/>
      <c r="CH1003" s="86"/>
      <c r="CI1003" s="86"/>
      <c r="CK1003" s="86"/>
      <c r="CL1003" s="86"/>
      <c r="CM1003" s="86"/>
      <c r="CN1003" s="86"/>
      <c r="CP1003" s="86"/>
      <c r="CQ1003" s="86"/>
      <c r="CR1003" s="86"/>
      <c r="CS1003" s="86"/>
      <c r="CU1003" s="87"/>
      <c r="CW1003" s="86"/>
      <c r="CX1003" s="87"/>
      <c r="CY1003" s="88"/>
      <c r="CZ1003" s="86"/>
      <c r="DA1003" s="87"/>
      <c r="DB1003" s="86"/>
      <c r="DC1003" s="86"/>
      <c r="DD1003" s="86"/>
      <c r="DE1003" s="86"/>
      <c r="DF1003" s="89"/>
    </row>
    <row r="1004" spans="32:110" x14ac:dyDescent="0.2">
      <c r="AF1004" s="86"/>
      <c r="AH1004" s="86"/>
      <c r="AJ1004" s="86"/>
      <c r="AL1004" s="86"/>
      <c r="AN1004" s="86"/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Q1004" s="86"/>
      <c r="BR1004" s="86"/>
      <c r="BS1004" s="86"/>
      <c r="BU1004" s="86"/>
      <c r="BV1004" s="86"/>
      <c r="BW1004" s="86"/>
      <c r="BX1004" s="86"/>
      <c r="BZ1004" s="86"/>
      <c r="CA1004" s="86"/>
      <c r="CB1004" s="86"/>
      <c r="CC1004" s="86"/>
      <c r="CD1004" s="86"/>
      <c r="CF1004" s="86"/>
      <c r="CG1004" s="86"/>
      <c r="CH1004" s="86"/>
      <c r="CI1004" s="86"/>
      <c r="CK1004" s="86"/>
      <c r="CL1004" s="86"/>
      <c r="CM1004" s="86"/>
      <c r="CN1004" s="86"/>
      <c r="CP1004" s="86"/>
      <c r="CQ1004" s="86"/>
      <c r="CR1004" s="86"/>
      <c r="CS1004" s="86"/>
      <c r="CU1004" s="87"/>
      <c r="CW1004" s="86"/>
      <c r="CX1004" s="87"/>
      <c r="CY1004" s="88"/>
      <c r="CZ1004" s="86"/>
      <c r="DA1004" s="87"/>
      <c r="DB1004" s="86"/>
      <c r="DC1004" s="86"/>
      <c r="DD1004" s="86"/>
      <c r="DE1004" s="86"/>
      <c r="DF1004" s="89"/>
    </row>
    <row r="1005" spans="32:110" x14ac:dyDescent="0.2">
      <c r="AF1005" s="86"/>
      <c r="AH1005" s="86"/>
      <c r="AJ1005" s="86"/>
      <c r="AL1005" s="86"/>
      <c r="AN1005" s="86"/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Q1005" s="86"/>
      <c r="BR1005" s="86"/>
      <c r="BS1005" s="86"/>
      <c r="BU1005" s="86"/>
      <c r="BV1005" s="86"/>
      <c r="BW1005" s="86"/>
      <c r="BX1005" s="86"/>
      <c r="BZ1005" s="86"/>
      <c r="CA1005" s="86"/>
      <c r="CB1005" s="86"/>
      <c r="CC1005" s="86"/>
      <c r="CD1005" s="86"/>
      <c r="CF1005" s="86"/>
      <c r="CG1005" s="86"/>
      <c r="CH1005" s="86"/>
      <c r="CI1005" s="86"/>
      <c r="CK1005" s="86"/>
      <c r="CL1005" s="86"/>
      <c r="CM1005" s="86"/>
      <c r="CN1005" s="86"/>
      <c r="CP1005" s="86"/>
      <c r="CQ1005" s="86"/>
      <c r="CR1005" s="86"/>
      <c r="CS1005" s="86"/>
      <c r="CU1005" s="87"/>
      <c r="CW1005" s="86"/>
      <c r="CX1005" s="87"/>
      <c r="CY1005" s="88"/>
      <c r="CZ1005" s="86"/>
      <c r="DA1005" s="87"/>
      <c r="DB1005" s="86"/>
      <c r="DC1005" s="86"/>
      <c r="DD1005" s="86"/>
      <c r="DE1005" s="86"/>
      <c r="DF1005" s="89"/>
    </row>
    <row r="1006" spans="32:110" x14ac:dyDescent="0.2">
      <c r="AF1006" s="86"/>
      <c r="AH1006" s="86"/>
      <c r="AJ1006" s="86"/>
      <c r="AL1006" s="86"/>
      <c r="AN1006" s="86"/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Q1006" s="86"/>
      <c r="BR1006" s="86"/>
      <c r="BS1006" s="86"/>
      <c r="BU1006" s="86"/>
      <c r="BV1006" s="86"/>
      <c r="BW1006" s="86"/>
      <c r="BX1006" s="86"/>
      <c r="BZ1006" s="86"/>
      <c r="CA1006" s="86"/>
      <c r="CB1006" s="86"/>
      <c r="CC1006" s="86"/>
      <c r="CD1006" s="86"/>
      <c r="CF1006" s="86"/>
      <c r="CG1006" s="86"/>
      <c r="CH1006" s="86"/>
      <c r="CI1006" s="86"/>
      <c r="CK1006" s="86"/>
      <c r="CL1006" s="86"/>
      <c r="CM1006" s="86"/>
      <c r="CN1006" s="86"/>
      <c r="CP1006" s="86"/>
      <c r="CQ1006" s="86"/>
      <c r="CR1006" s="86"/>
      <c r="CS1006" s="86"/>
      <c r="CU1006" s="87"/>
      <c r="CW1006" s="86"/>
      <c r="CX1006" s="87"/>
      <c r="CY1006" s="88"/>
      <c r="CZ1006" s="86"/>
      <c r="DA1006" s="87"/>
      <c r="DB1006" s="86"/>
      <c r="DC1006" s="86"/>
      <c r="DD1006" s="86"/>
      <c r="DE1006" s="86"/>
      <c r="DF1006" s="89"/>
    </row>
    <row r="1007" spans="32:110" x14ac:dyDescent="0.2">
      <c r="AF1007" s="86"/>
      <c r="AH1007" s="86"/>
      <c r="AJ1007" s="86"/>
      <c r="AL1007" s="86"/>
      <c r="AN1007" s="86"/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Q1007" s="86"/>
      <c r="BR1007" s="86"/>
      <c r="BS1007" s="86"/>
      <c r="BU1007" s="86"/>
      <c r="BV1007" s="86"/>
      <c r="BW1007" s="86"/>
      <c r="BX1007" s="86"/>
      <c r="BZ1007" s="86"/>
      <c r="CA1007" s="86"/>
      <c r="CB1007" s="86"/>
      <c r="CC1007" s="86"/>
      <c r="CD1007" s="86"/>
      <c r="CF1007" s="86"/>
      <c r="CG1007" s="86"/>
      <c r="CH1007" s="86"/>
      <c r="CI1007" s="86"/>
      <c r="CK1007" s="86"/>
      <c r="CL1007" s="86"/>
      <c r="CM1007" s="86"/>
      <c r="CN1007" s="86"/>
      <c r="CP1007" s="86"/>
      <c r="CQ1007" s="86"/>
      <c r="CR1007" s="86"/>
      <c r="CS1007" s="86"/>
      <c r="CU1007" s="87"/>
      <c r="CW1007" s="86"/>
      <c r="CX1007" s="87"/>
      <c r="CY1007" s="88"/>
      <c r="CZ1007" s="86"/>
      <c r="DA1007" s="87"/>
      <c r="DB1007" s="86"/>
      <c r="DC1007" s="86"/>
      <c r="DD1007" s="86"/>
      <c r="DE1007" s="86"/>
      <c r="DF1007" s="89"/>
    </row>
    <row r="1008" spans="32:110" x14ac:dyDescent="0.2">
      <c r="AF1008" s="86"/>
      <c r="AH1008" s="86"/>
      <c r="AJ1008" s="86"/>
      <c r="AL1008" s="86"/>
      <c r="AN1008" s="86"/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Q1008" s="86"/>
      <c r="BR1008" s="86"/>
      <c r="BS1008" s="86"/>
      <c r="BU1008" s="86"/>
      <c r="BV1008" s="86"/>
      <c r="BW1008" s="86"/>
      <c r="BX1008" s="86"/>
      <c r="BZ1008" s="86"/>
      <c r="CA1008" s="86"/>
      <c r="CB1008" s="86"/>
      <c r="CC1008" s="86"/>
      <c r="CD1008" s="86"/>
      <c r="CF1008" s="86"/>
      <c r="CG1008" s="86"/>
      <c r="CH1008" s="86"/>
      <c r="CI1008" s="86"/>
      <c r="CK1008" s="86"/>
      <c r="CL1008" s="86"/>
      <c r="CM1008" s="86"/>
      <c r="CN1008" s="86"/>
      <c r="CP1008" s="86"/>
      <c r="CQ1008" s="86"/>
      <c r="CR1008" s="86"/>
      <c r="CS1008" s="86"/>
      <c r="CU1008" s="87"/>
      <c r="CW1008" s="86"/>
      <c r="CX1008" s="87"/>
      <c r="CY1008" s="88"/>
      <c r="CZ1008" s="86"/>
      <c r="DA1008" s="87"/>
      <c r="DB1008" s="86"/>
      <c r="DC1008" s="86"/>
      <c r="DD1008" s="86"/>
      <c r="DE1008" s="86"/>
      <c r="DF1008" s="89"/>
    </row>
    <row r="1009" spans="32:110" x14ac:dyDescent="0.2">
      <c r="AF1009" s="86"/>
      <c r="AH1009" s="86"/>
      <c r="AJ1009" s="86"/>
      <c r="AL1009" s="86"/>
      <c r="AN1009" s="86"/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Q1009" s="86"/>
      <c r="BR1009" s="86"/>
      <c r="BS1009" s="86"/>
      <c r="BU1009" s="86"/>
      <c r="BV1009" s="86"/>
      <c r="BW1009" s="86"/>
      <c r="BX1009" s="86"/>
      <c r="BZ1009" s="86"/>
      <c r="CA1009" s="86"/>
      <c r="CB1009" s="86"/>
      <c r="CC1009" s="86"/>
      <c r="CD1009" s="86"/>
      <c r="CF1009" s="86"/>
      <c r="CG1009" s="86"/>
      <c r="CH1009" s="86"/>
      <c r="CI1009" s="86"/>
      <c r="CK1009" s="86"/>
      <c r="CL1009" s="86"/>
      <c r="CM1009" s="86"/>
      <c r="CN1009" s="86"/>
      <c r="CP1009" s="86"/>
      <c r="CQ1009" s="86"/>
      <c r="CR1009" s="86"/>
      <c r="CS1009" s="86"/>
      <c r="CU1009" s="87"/>
      <c r="CW1009" s="86"/>
      <c r="CX1009" s="87"/>
      <c r="CY1009" s="88"/>
      <c r="CZ1009" s="86"/>
      <c r="DA1009" s="87"/>
      <c r="DB1009" s="86"/>
      <c r="DC1009" s="86"/>
      <c r="DD1009" s="86"/>
      <c r="DE1009" s="86"/>
      <c r="DF1009" s="89"/>
    </row>
    <row r="1010" spans="32:110" x14ac:dyDescent="0.2">
      <c r="AF1010" s="86"/>
      <c r="AH1010" s="86"/>
      <c r="AJ1010" s="86"/>
      <c r="AL1010" s="86"/>
      <c r="AN1010" s="86"/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Q1010" s="86"/>
      <c r="BR1010" s="86"/>
      <c r="BS1010" s="86"/>
      <c r="BU1010" s="86"/>
      <c r="BV1010" s="86"/>
      <c r="BW1010" s="86"/>
      <c r="BX1010" s="86"/>
      <c r="BZ1010" s="86"/>
      <c r="CA1010" s="86"/>
      <c r="CB1010" s="86"/>
      <c r="CC1010" s="86"/>
      <c r="CD1010" s="86"/>
      <c r="CF1010" s="86"/>
      <c r="CG1010" s="86"/>
      <c r="CH1010" s="86"/>
      <c r="CI1010" s="86"/>
      <c r="CK1010" s="86"/>
      <c r="CL1010" s="86"/>
      <c r="CM1010" s="86"/>
      <c r="CN1010" s="86"/>
      <c r="CP1010" s="86"/>
      <c r="CQ1010" s="86"/>
      <c r="CR1010" s="86"/>
      <c r="CS1010" s="86"/>
      <c r="CU1010" s="87"/>
      <c r="CW1010" s="86"/>
      <c r="CX1010" s="87"/>
      <c r="CY1010" s="88"/>
      <c r="CZ1010" s="86"/>
      <c r="DA1010" s="87"/>
      <c r="DB1010" s="86"/>
      <c r="DC1010" s="86"/>
      <c r="DD1010" s="86"/>
      <c r="DE1010" s="86"/>
      <c r="DF1010" s="89"/>
    </row>
    <row r="1011" spans="32:110" x14ac:dyDescent="0.2">
      <c r="AF1011" s="86"/>
      <c r="AH1011" s="86"/>
      <c r="AJ1011" s="86"/>
      <c r="AL1011" s="86"/>
      <c r="AN1011" s="86"/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Q1011" s="86"/>
      <c r="BR1011" s="86"/>
      <c r="BS1011" s="86"/>
      <c r="BU1011" s="86"/>
      <c r="BV1011" s="86"/>
      <c r="BW1011" s="86"/>
      <c r="BX1011" s="86"/>
      <c r="BZ1011" s="86"/>
      <c r="CA1011" s="86"/>
      <c r="CB1011" s="86"/>
      <c r="CC1011" s="86"/>
      <c r="CD1011" s="86"/>
      <c r="CF1011" s="86"/>
      <c r="CG1011" s="86"/>
      <c r="CH1011" s="86"/>
      <c r="CI1011" s="86"/>
      <c r="CK1011" s="86"/>
      <c r="CL1011" s="86"/>
      <c r="CM1011" s="86"/>
      <c r="CN1011" s="86"/>
      <c r="CP1011" s="86"/>
      <c r="CQ1011" s="86"/>
      <c r="CR1011" s="86"/>
      <c r="CS1011" s="86"/>
      <c r="CU1011" s="87"/>
      <c r="CW1011" s="86"/>
      <c r="CX1011" s="87"/>
      <c r="CY1011" s="88"/>
      <c r="CZ1011" s="86"/>
      <c r="DA1011" s="87"/>
      <c r="DB1011" s="86"/>
      <c r="DC1011" s="86"/>
      <c r="DD1011" s="86"/>
      <c r="DE1011" s="86"/>
      <c r="DF1011" s="89"/>
    </row>
    <row r="1012" spans="32:110" x14ac:dyDescent="0.2">
      <c r="AF1012" s="86"/>
      <c r="AH1012" s="86"/>
      <c r="AJ1012" s="86"/>
      <c r="AL1012" s="86"/>
      <c r="AN1012" s="86"/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Q1012" s="86"/>
      <c r="BR1012" s="86"/>
      <c r="BS1012" s="86"/>
      <c r="BU1012" s="86"/>
      <c r="BV1012" s="86"/>
      <c r="BW1012" s="86"/>
      <c r="BX1012" s="86"/>
      <c r="BZ1012" s="86"/>
      <c r="CA1012" s="86"/>
      <c r="CB1012" s="86"/>
      <c r="CC1012" s="86"/>
      <c r="CD1012" s="86"/>
      <c r="CF1012" s="86"/>
      <c r="CG1012" s="86"/>
      <c r="CH1012" s="86"/>
      <c r="CI1012" s="86"/>
      <c r="CK1012" s="86"/>
      <c r="CL1012" s="86"/>
      <c r="CM1012" s="86"/>
      <c r="CN1012" s="86"/>
      <c r="CP1012" s="86"/>
      <c r="CQ1012" s="86"/>
      <c r="CR1012" s="86"/>
      <c r="CS1012" s="86"/>
      <c r="CU1012" s="87"/>
      <c r="CW1012" s="86"/>
      <c r="CX1012" s="87"/>
      <c r="CY1012" s="88"/>
      <c r="CZ1012" s="86"/>
      <c r="DA1012" s="87"/>
      <c r="DB1012" s="86"/>
      <c r="DC1012" s="86"/>
      <c r="DD1012" s="86"/>
      <c r="DE1012" s="86"/>
      <c r="DF1012" s="89"/>
    </row>
    <row r="1013" spans="32:110" x14ac:dyDescent="0.2">
      <c r="AF1013" s="86"/>
      <c r="AH1013" s="86"/>
      <c r="AJ1013" s="86"/>
      <c r="AL1013" s="86"/>
      <c r="AN1013" s="86"/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Q1013" s="86"/>
      <c r="BR1013" s="86"/>
      <c r="BS1013" s="86"/>
      <c r="BU1013" s="86"/>
      <c r="BV1013" s="86"/>
      <c r="BW1013" s="86"/>
      <c r="BX1013" s="86"/>
      <c r="BZ1013" s="86"/>
      <c r="CA1013" s="86"/>
      <c r="CB1013" s="86"/>
      <c r="CC1013" s="86"/>
      <c r="CD1013" s="86"/>
      <c r="CF1013" s="86"/>
      <c r="CG1013" s="86"/>
      <c r="CH1013" s="86"/>
      <c r="CI1013" s="86"/>
      <c r="CK1013" s="86"/>
      <c r="CL1013" s="86"/>
      <c r="CM1013" s="86"/>
      <c r="CN1013" s="86"/>
      <c r="CP1013" s="86"/>
      <c r="CQ1013" s="86"/>
      <c r="CR1013" s="86"/>
      <c r="CS1013" s="86"/>
      <c r="CU1013" s="87"/>
      <c r="CW1013" s="86"/>
      <c r="CX1013" s="87"/>
      <c r="CY1013" s="88"/>
      <c r="CZ1013" s="86"/>
      <c r="DA1013" s="87"/>
      <c r="DB1013" s="86"/>
      <c r="DC1013" s="86"/>
      <c r="DD1013" s="86"/>
      <c r="DE1013" s="86"/>
      <c r="DF1013" s="89"/>
    </row>
    <row r="1014" spans="32:110" x14ac:dyDescent="0.2">
      <c r="AF1014" s="86"/>
      <c r="AH1014" s="86"/>
      <c r="AJ1014" s="86"/>
      <c r="AL1014" s="86"/>
      <c r="AN1014" s="86"/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Q1014" s="86"/>
      <c r="BR1014" s="86"/>
      <c r="BS1014" s="86"/>
      <c r="BU1014" s="86"/>
      <c r="BV1014" s="86"/>
      <c r="BW1014" s="86"/>
      <c r="BX1014" s="86"/>
      <c r="BZ1014" s="86"/>
      <c r="CA1014" s="86"/>
      <c r="CB1014" s="86"/>
      <c r="CC1014" s="86"/>
      <c r="CD1014" s="86"/>
      <c r="CF1014" s="86"/>
      <c r="CG1014" s="86"/>
      <c r="CH1014" s="86"/>
      <c r="CI1014" s="86"/>
      <c r="CK1014" s="86"/>
      <c r="CL1014" s="86"/>
      <c r="CM1014" s="86"/>
      <c r="CN1014" s="86"/>
      <c r="CP1014" s="86"/>
      <c r="CQ1014" s="86"/>
      <c r="CR1014" s="86"/>
      <c r="CS1014" s="86"/>
      <c r="CU1014" s="87"/>
      <c r="CW1014" s="86"/>
      <c r="CX1014" s="87"/>
      <c r="CY1014" s="88"/>
      <c r="CZ1014" s="86"/>
      <c r="DA1014" s="87"/>
      <c r="DB1014" s="86"/>
      <c r="DC1014" s="86"/>
      <c r="DD1014" s="86"/>
      <c r="DE1014" s="86"/>
      <c r="DF1014" s="89"/>
    </row>
    <row r="1015" spans="32:110" x14ac:dyDescent="0.2">
      <c r="AF1015" s="86"/>
      <c r="AH1015" s="86"/>
      <c r="AJ1015" s="86"/>
      <c r="AL1015" s="86"/>
      <c r="AN1015" s="86"/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Q1015" s="86"/>
      <c r="BR1015" s="86"/>
      <c r="BS1015" s="86"/>
      <c r="BU1015" s="86"/>
      <c r="BV1015" s="86"/>
      <c r="BW1015" s="86"/>
      <c r="BX1015" s="86"/>
      <c r="BZ1015" s="86"/>
      <c r="CA1015" s="86"/>
      <c r="CB1015" s="86"/>
      <c r="CC1015" s="86"/>
      <c r="CD1015" s="86"/>
      <c r="CF1015" s="86"/>
      <c r="CG1015" s="86"/>
      <c r="CH1015" s="86"/>
      <c r="CI1015" s="86"/>
      <c r="CK1015" s="86"/>
      <c r="CL1015" s="86"/>
      <c r="CM1015" s="86"/>
      <c r="CN1015" s="86"/>
      <c r="CP1015" s="86"/>
      <c r="CQ1015" s="86"/>
      <c r="CR1015" s="86"/>
      <c r="CS1015" s="86"/>
      <c r="CU1015" s="87"/>
      <c r="CW1015" s="86"/>
      <c r="CX1015" s="87"/>
      <c r="CY1015" s="88"/>
      <c r="CZ1015" s="86"/>
      <c r="DA1015" s="87"/>
      <c r="DB1015" s="86"/>
      <c r="DC1015" s="86"/>
      <c r="DD1015" s="86"/>
      <c r="DE1015" s="86"/>
      <c r="DF1015" s="89"/>
    </row>
    <row r="1016" spans="32:110" x14ac:dyDescent="0.2">
      <c r="AF1016" s="86"/>
      <c r="AH1016" s="86"/>
      <c r="AJ1016" s="86"/>
      <c r="AL1016" s="86"/>
      <c r="AN1016" s="86"/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Q1016" s="86"/>
      <c r="BR1016" s="86"/>
      <c r="BS1016" s="86"/>
      <c r="BU1016" s="86"/>
      <c r="BV1016" s="86"/>
      <c r="BW1016" s="86"/>
      <c r="BX1016" s="86"/>
      <c r="BZ1016" s="86"/>
      <c r="CA1016" s="86"/>
      <c r="CB1016" s="86"/>
      <c r="CC1016" s="86"/>
      <c r="CD1016" s="86"/>
      <c r="CF1016" s="86"/>
      <c r="CG1016" s="86"/>
      <c r="CH1016" s="86"/>
      <c r="CI1016" s="86"/>
      <c r="CK1016" s="86"/>
      <c r="CL1016" s="86"/>
      <c r="CM1016" s="86"/>
      <c r="CN1016" s="86"/>
      <c r="CP1016" s="86"/>
      <c r="CQ1016" s="86"/>
      <c r="CR1016" s="86"/>
      <c r="CS1016" s="86"/>
      <c r="CU1016" s="87"/>
      <c r="CW1016" s="86"/>
      <c r="CX1016" s="87"/>
      <c r="CY1016" s="88"/>
      <c r="CZ1016" s="86"/>
      <c r="DA1016" s="87"/>
      <c r="DB1016" s="86"/>
      <c r="DC1016" s="86"/>
      <c r="DD1016" s="86"/>
      <c r="DE1016" s="86"/>
      <c r="DF1016" s="89"/>
    </row>
    <row r="1017" spans="32:110" x14ac:dyDescent="0.2">
      <c r="AF1017" s="86"/>
      <c r="AH1017" s="86"/>
      <c r="AJ1017" s="86"/>
      <c r="AL1017" s="86"/>
      <c r="AN1017" s="86"/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Q1017" s="86"/>
      <c r="BR1017" s="86"/>
      <c r="BS1017" s="86"/>
      <c r="BU1017" s="86"/>
      <c r="BV1017" s="86"/>
      <c r="BW1017" s="86"/>
      <c r="BX1017" s="86"/>
      <c r="BZ1017" s="86"/>
      <c r="CA1017" s="86"/>
      <c r="CB1017" s="86"/>
      <c r="CC1017" s="86"/>
      <c r="CD1017" s="86"/>
      <c r="CF1017" s="86"/>
      <c r="CG1017" s="86"/>
      <c r="CH1017" s="86"/>
      <c r="CI1017" s="86"/>
      <c r="CK1017" s="86"/>
      <c r="CL1017" s="86"/>
      <c r="CM1017" s="86"/>
      <c r="CN1017" s="86"/>
      <c r="CP1017" s="86"/>
      <c r="CQ1017" s="86"/>
      <c r="CR1017" s="86"/>
      <c r="CS1017" s="86"/>
      <c r="CU1017" s="87"/>
      <c r="CW1017" s="86"/>
      <c r="CX1017" s="87"/>
      <c r="CY1017" s="88"/>
      <c r="CZ1017" s="86"/>
      <c r="DA1017" s="87"/>
      <c r="DB1017" s="86"/>
      <c r="DC1017" s="86"/>
      <c r="DD1017" s="86"/>
      <c r="DE1017" s="86"/>
      <c r="DF1017" s="89"/>
    </row>
    <row r="1018" spans="32:110" x14ac:dyDescent="0.2">
      <c r="AF1018" s="86"/>
      <c r="AH1018" s="86"/>
      <c r="AJ1018" s="86"/>
      <c r="AL1018" s="86"/>
      <c r="AN1018" s="86"/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Q1018" s="86"/>
      <c r="BR1018" s="86"/>
      <c r="BS1018" s="86"/>
      <c r="BU1018" s="86"/>
      <c r="BV1018" s="86"/>
      <c r="BW1018" s="86"/>
      <c r="BX1018" s="86"/>
      <c r="BZ1018" s="86"/>
      <c r="CA1018" s="86"/>
      <c r="CB1018" s="86"/>
      <c r="CC1018" s="86"/>
      <c r="CD1018" s="86"/>
      <c r="CF1018" s="86"/>
      <c r="CG1018" s="86"/>
      <c r="CH1018" s="86"/>
      <c r="CI1018" s="86"/>
      <c r="CK1018" s="86"/>
      <c r="CL1018" s="86"/>
      <c r="CM1018" s="86"/>
      <c r="CN1018" s="86"/>
      <c r="CP1018" s="86"/>
      <c r="CQ1018" s="86"/>
      <c r="CR1018" s="86"/>
      <c r="CS1018" s="86"/>
      <c r="CU1018" s="87"/>
      <c r="CW1018" s="86"/>
      <c r="CX1018" s="87"/>
      <c r="CY1018" s="88"/>
      <c r="CZ1018" s="86"/>
      <c r="DA1018" s="87"/>
      <c r="DB1018" s="86"/>
      <c r="DC1018" s="86"/>
      <c r="DD1018" s="86"/>
      <c r="DE1018" s="86"/>
      <c r="DF1018" s="89"/>
    </row>
    <row r="1019" spans="32:110" x14ac:dyDescent="0.2">
      <c r="AF1019" s="86"/>
      <c r="AH1019" s="86"/>
      <c r="AJ1019" s="86"/>
      <c r="AL1019" s="86"/>
      <c r="AN1019" s="86"/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Q1019" s="86"/>
      <c r="BR1019" s="86"/>
      <c r="BS1019" s="86"/>
      <c r="BU1019" s="86"/>
      <c r="BV1019" s="86"/>
      <c r="BW1019" s="86"/>
      <c r="BX1019" s="86"/>
      <c r="BZ1019" s="86"/>
      <c r="CA1019" s="86"/>
      <c r="CB1019" s="86"/>
      <c r="CC1019" s="86"/>
      <c r="CD1019" s="86"/>
      <c r="CF1019" s="86"/>
      <c r="CG1019" s="86"/>
      <c r="CH1019" s="86"/>
      <c r="CI1019" s="86"/>
      <c r="CK1019" s="86"/>
      <c r="CL1019" s="86"/>
      <c r="CM1019" s="86"/>
      <c r="CN1019" s="86"/>
      <c r="CP1019" s="86"/>
      <c r="CQ1019" s="86"/>
      <c r="CR1019" s="86"/>
      <c r="CS1019" s="86"/>
      <c r="CU1019" s="87"/>
      <c r="CW1019" s="86"/>
      <c r="CX1019" s="87"/>
      <c r="CY1019" s="88"/>
      <c r="CZ1019" s="86"/>
      <c r="DA1019" s="87"/>
      <c r="DB1019" s="86"/>
      <c r="DC1019" s="86"/>
      <c r="DD1019" s="86"/>
      <c r="DE1019" s="86"/>
      <c r="DF1019" s="89"/>
    </row>
    <row r="1020" spans="32:110" x14ac:dyDescent="0.2">
      <c r="AF1020" s="86"/>
      <c r="AH1020" s="86"/>
      <c r="AJ1020" s="86"/>
      <c r="AL1020" s="86"/>
      <c r="AN1020" s="86"/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Q1020" s="86"/>
      <c r="BR1020" s="86"/>
      <c r="BS1020" s="86"/>
      <c r="BU1020" s="86"/>
      <c r="BV1020" s="86"/>
      <c r="BW1020" s="86"/>
      <c r="BX1020" s="86"/>
      <c r="BZ1020" s="86"/>
      <c r="CA1020" s="86"/>
      <c r="CB1020" s="86"/>
      <c r="CC1020" s="86"/>
      <c r="CD1020" s="86"/>
      <c r="CF1020" s="86"/>
      <c r="CG1020" s="86"/>
      <c r="CH1020" s="86"/>
      <c r="CI1020" s="86"/>
      <c r="CK1020" s="86"/>
      <c r="CL1020" s="86"/>
      <c r="CM1020" s="86"/>
      <c r="CN1020" s="86"/>
      <c r="CP1020" s="86"/>
      <c r="CQ1020" s="86"/>
      <c r="CR1020" s="86"/>
      <c r="CS1020" s="86"/>
      <c r="CU1020" s="87"/>
      <c r="CW1020" s="86"/>
      <c r="CX1020" s="87"/>
      <c r="CY1020" s="88"/>
      <c r="CZ1020" s="86"/>
      <c r="DA1020" s="87"/>
      <c r="DB1020" s="86"/>
      <c r="DC1020" s="86"/>
      <c r="DD1020" s="86"/>
      <c r="DE1020" s="86"/>
      <c r="DF1020" s="89"/>
    </row>
    <row r="1021" spans="32:110" x14ac:dyDescent="0.2">
      <c r="AF1021" s="86"/>
      <c r="AH1021" s="86"/>
      <c r="AJ1021" s="86"/>
      <c r="AL1021" s="86"/>
      <c r="AN1021" s="86"/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Q1021" s="86"/>
      <c r="BR1021" s="86"/>
      <c r="BS1021" s="86"/>
      <c r="BU1021" s="86"/>
      <c r="BV1021" s="86"/>
      <c r="BW1021" s="86"/>
      <c r="BX1021" s="86"/>
      <c r="BZ1021" s="86"/>
      <c r="CA1021" s="86"/>
      <c r="CB1021" s="86"/>
      <c r="CC1021" s="86"/>
      <c r="CD1021" s="86"/>
      <c r="CF1021" s="86"/>
      <c r="CG1021" s="86"/>
      <c r="CH1021" s="86"/>
      <c r="CI1021" s="86"/>
      <c r="CK1021" s="86"/>
      <c r="CL1021" s="86"/>
      <c r="CM1021" s="86"/>
      <c r="CN1021" s="86"/>
      <c r="CP1021" s="86"/>
      <c r="CQ1021" s="86"/>
      <c r="CR1021" s="86"/>
      <c r="CS1021" s="86"/>
      <c r="CU1021" s="87"/>
      <c r="CW1021" s="86"/>
      <c r="CX1021" s="87"/>
      <c r="CY1021" s="88"/>
      <c r="CZ1021" s="86"/>
      <c r="DA1021" s="87"/>
      <c r="DB1021" s="86"/>
      <c r="DC1021" s="86"/>
      <c r="DD1021" s="86"/>
      <c r="DE1021" s="86"/>
      <c r="DF1021" s="89"/>
    </row>
    <row r="1022" spans="32:110" x14ac:dyDescent="0.2">
      <c r="AF1022" s="86"/>
      <c r="AH1022" s="86"/>
      <c r="AJ1022" s="86"/>
      <c r="AL1022" s="86"/>
      <c r="AN1022" s="86"/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Q1022" s="86"/>
      <c r="BR1022" s="86"/>
      <c r="BS1022" s="86"/>
      <c r="BU1022" s="86"/>
      <c r="BV1022" s="86"/>
      <c r="BW1022" s="86"/>
      <c r="BX1022" s="86"/>
      <c r="BZ1022" s="86"/>
      <c r="CA1022" s="86"/>
      <c r="CB1022" s="86"/>
      <c r="CC1022" s="86"/>
      <c r="CD1022" s="86"/>
      <c r="CF1022" s="86"/>
      <c r="CG1022" s="86"/>
      <c r="CH1022" s="86"/>
      <c r="CI1022" s="86"/>
      <c r="CK1022" s="86"/>
      <c r="CL1022" s="86"/>
      <c r="CM1022" s="86"/>
      <c r="CN1022" s="86"/>
      <c r="CP1022" s="86"/>
      <c r="CQ1022" s="86"/>
      <c r="CR1022" s="86"/>
      <c r="CS1022" s="86"/>
      <c r="CU1022" s="87"/>
      <c r="CW1022" s="86"/>
      <c r="CX1022" s="87"/>
      <c r="CY1022" s="88"/>
      <c r="CZ1022" s="86"/>
      <c r="DA1022" s="87"/>
      <c r="DB1022" s="86"/>
      <c r="DC1022" s="86"/>
      <c r="DD1022" s="86"/>
      <c r="DE1022" s="86"/>
      <c r="DF1022" s="89"/>
    </row>
    <row r="1023" spans="32:110" x14ac:dyDescent="0.2">
      <c r="AF1023" s="86"/>
      <c r="AH1023" s="86"/>
      <c r="AJ1023" s="86"/>
      <c r="AL1023" s="86"/>
      <c r="AN1023" s="86"/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Q1023" s="86"/>
      <c r="BR1023" s="86"/>
      <c r="BS1023" s="86"/>
      <c r="BU1023" s="86"/>
      <c r="BV1023" s="86"/>
      <c r="BW1023" s="86"/>
      <c r="BX1023" s="86"/>
      <c r="BZ1023" s="86"/>
      <c r="CA1023" s="86"/>
      <c r="CB1023" s="86"/>
      <c r="CC1023" s="86"/>
      <c r="CD1023" s="86"/>
      <c r="CF1023" s="86"/>
      <c r="CG1023" s="86"/>
      <c r="CH1023" s="86"/>
      <c r="CI1023" s="86"/>
      <c r="CK1023" s="86"/>
      <c r="CL1023" s="86"/>
      <c r="CM1023" s="86"/>
      <c r="CN1023" s="86"/>
      <c r="CP1023" s="86"/>
      <c r="CQ1023" s="86"/>
      <c r="CR1023" s="86"/>
      <c r="CS1023" s="86"/>
      <c r="CU1023" s="87"/>
      <c r="CW1023" s="86"/>
      <c r="CX1023" s="87"/>
      <c r="CY1023" s="88"/>
      <c r="CZ1023" s="86"/>
      <c r="DA1023" s="87"/>
      <c r="DB1023" s="86"/>
      <c r="DC1023" s="86"/>
      <c r="DD1023" s="86"/>
      <c r="DE1023" s="86"/>
      <c r="DF1023" s="89"/>
    </row>
    <row r="1024" spans="32:110" x14ac:dyDescent="0.2">
      <c r="AF1024" s="86"/>
      <c r="AH1024" s="86"/>
      <c r="AJ1024" s="86"/>
      <c r="AL1024" s="86"/>
      <c r="AN1024" s="86"/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Q1024" s="86"/>
      <c r="BR1024" s="86"/>
      <c r="BS1024" s="86"/>
      <c r="BU1024" s="86"/>
      <c r="BV1024" s="86"/>
      <c r="BW1024" s="86"/>
      <c r="BX1024" s="86"/>
      <c r="BZ1024" s="86"/>
      <c r="CA1024" s="86"/>
      <c r="CB1024" s="86"/>
      <c r="CC1024" s="86"/>
      <c r="CD1024" s="86"/>
      <c r="CF1024" s="86"/>
      <c r="CG1024" s="86"/>
      <c r="CH1024" s="86"/>
      <c r="CI1024" s="86"/>
      <c r="CK1024" s="86"/>
      <c r="CL1024" s="86"/>
      <c r="CM1024" s="86"/>
      <c r="CN1024" s="86"/>
      <c r="CP1024" s="86"/>
      <c r="CQ1024" s="86"/>
      <c r="CR1024" s="86"/>
      <c r="CS1024" s="86"/>
      <c r="CU1024" s="87"/>
      <c r="CW1024" s="86"/>
      <c r="CX1024" s="87"/>
      <c r="CY1024" s="88"/>
      <c r="CZ1024" s="86"/>
      <c r="DA1024" s="87"/>
      <c r="DB1024" s="86"/>
      <c r="DC1024" s="86"/>
      <c r="DD1024" s="86"/>
      <c r="DE1024" s="86"/>
      <c r="DF1024" s="89"/>
    </row>
    <row r="1025" spans="32:110" x14ac:dyDescent="0.2">
      <c r="AF1025" s="86"/>
      <c r="AH1025" s="86"/>
      <c r="AJ1025" s="86"/>
      <c r="AL1025" s="86"/>
      <c r="AN1025" s="86"/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Q1025" s="86"/>
      <c r="BR1025" s="86"/>
      <c r="BS1025" s="86"/>
      <c r="BU1025" s="86"/>
      <c r="BV1025" s="86"/>
      <c r="BW1025" s="86"/>
      <c r="BX1025" s="86"/>
      <c r="BZ1025" s="86"/>
      <c r="CA1025" s="86"/>
      <c r="CB1025" s="86"/>
      <c r="CC1025" s="86"/>
      <c r="CD1025" s="86"/>
      <c r="CF1025" s="86"/>
      <c r="CG1025" s="86"/>
      <c r="CH1025" s="86"/>
      <c r="CI1025" s="86"/>
      <c r="CK1025" s="86"/>
      <c r="CL1025" s="86"/>
      <c r="CM1025" s="86"/>
      <c r="CN1025" s="86"/>
      <c r="CP1025" s="86"/>
      <c r="CQ1025" s="86"/>
      <c r="CR1025" s="86"/>
      <c r="CS1025" s="86"/>
      <c r="CU1025" s="87"/>
      <c r="CW1025" s="86"/>
      <c r="CX1025" s="87"/>
      <c r="CY1025" s="88"/>
      <c r="CZ1025" s="86"/>
      <c r="DA1025" s="87"/>
      <c r="DB1025" s="86"/>
      <c r="DC1025" s="86"/>
      <c r="DD1025" s="86"/>
      <c r="DE1025" s="86"/>
      <c r="DF1025" s="89"/>
    </row>
    <row r="1026" spans="32:110" x14ac:dyDescent="0.2">
      <c r="AF1026" s="86"/>
      <c r="AH1026" s="86"/>
      <c r="AJ1026" s="86"/>
      <c r="AL1026" s="86"/>
      <c r="AN1026" s="86"/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Q1026" s="86"/>
      <c r="BR1026" s="86"/>
      <c r="BS1026" s="86"/>
      <c r="BU1026" s="86"/>
      <c r="BV1026" s="86"/>
      <c r="BW1026" s="86"/>
      <c r="BX1026" s="86"/>
      <c r="BZ1026" s="86"/>
      <c r="CA1026" s="86"/>
      <c r="CB1026" s="86"/>
      <c r="CC1026" s="86"/>
      <c r="CD1026" s="86"/>
      <c r="CF1026" s="86"/>
      <c r="CG1026" s="86"/>
      <c r="CH1026" s="86"/>
      <c r="CI1026" s="86"/>
      <c r="CK1026" s="86"/>
      <c r="CL1026" s="86"/>
      <c r="CM1026" s="86"/>
      <c r="CN1026" s="86"/>
      <c r="CP1026" s="86"/>
      <c r="CQ1026" s="86"/>
      <c r="CR1026" s="86"/>
      <c r="CS1026" s="86"/>
      <c r="CU1026" s="87"/>
      <c r="CW1026" s="86"/>
      <c r="CX1026" s="87"/>
      <c r="CY1026" s="88"/>
      <c r="CZ1026" s="86"/>
      <c r="DA1026" s="87"/>
      <c r="DB1026" s="86"/>
      <c r="DC1026" s="86"/>
      <c r="DD1026" s="86"/>
      <c r="DE1026" s="86"/>
      <c r="DF1026" s="89"/>
    </row>
    <row r="1027" spans="32:110" x14ac:dyDescent="0.2">
      <c r="AF1027" s="86"/>
      <c r="AH1027" s="86"/>
      <c r="AJ1027" s="86"/>
      <c r="AL1027" s="86"/>
      <c r="AN1027" s="86"/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Q1027" s="86"/>
      <c r="BR1027" s="86"/>
      <c r="BS1027" s="86"/>
      <c r="BU1027" s="86"/>
      <c r="BV1027" s="86"/>
      <c r="BW1027" s="86"/>
      <c r="BX1027" s="86"/>
      <c r="BZ1027" s="86"/>
      <c r="CA1027" s="86"/>
      <c r="CB1027" s="86"/>
      <c r="CC1027" s="86"/>
      <c r="CD1027" s="86"/>
      <c r="CF1027" s="86"/>
      <c r="CG1027" s="86"/>
      <c r="CH1027" s="86"/>
      <c r="CI1027" s="86"/>
      <c r="CK1027" s="86"/>
      <c r="CL1027" s="86"/>
      <c r="CM1027" s="86"/>
      <c r="CN1027" s="86"/>
      <c r="CP1027" s="86"/>
      <c r="CQ1027" s="86"/>
      <c r="CR1027" s="86"/>
      <c r="CS1027" s="86"/>
      <c r="CU1027" s="87"/>
      <c r="CW1027" s="86"/>
      <c r="CX1027" s="87"/>
      <c r="CY1027" s="88"/>
      <c r="CZ1027" s="86"/>
      <c r="DA1027" s="87"/>
      <c r="DB1027" s="86"/>
      <c r="DC1027" s="86"/>
      <c r="DD1027" s="86"/>
      <c r="DE1027" s="86"/>
      <c r="DF1027" s="89"/>
    </row>
    <row r="1028" spans="32:110" x14ac:dyDescent="0.2">
      <c r="AF1028" s="86"/>
      <c r="AH1028" s="86"/>
      <c r="AJ1028" s="86"/>
      <c r="AL1028" s="86"/>
      <c r="AN1028" s="86"/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Q1028" s="86"/>
      <c r="BR1028" s="86"/>
      <c r="BS1028" s="86"/>
      <c r="BU1028" s="86"/>
      <c r="BV1028" s="86"/>
      <c r="BW1028" s="86"/>
      <c r="BX1028" s="86"/>
      <c r="BZ1028" s="86"/>
      <c r="CA1028" s="86"/>
      <c r="CB1028" s="86"/>
      <c r="CC1028" s="86"/>
      <c r="CD1028" s="86"/>
      <c r="CF1028" s="86"/>
      <c r="CG1028" s="86"/>
      <c r="CH1028" s="86"/>
      <c r="CI1028" s="86"/>
      <c r="CK1028" s="86"/>
      <c r="CL1028" s="86"/>
      <c r="CM1028" s="86"/>
      <c r="CN1028" s="86"/>
      <c r="CP1028" s="86"/>
      <c r="CQ1028" s="86"/>
      <c r="CR1028" s="86"/>
      <c r="CS1028" s="86"/>
      <c r="CU1028" s="87"/>
      <c r="CW1028" s="86"/>
      <c r="CX1028" s="87"/>
      <c r="CY1028" s="88"/>
      <c r="CZ1028" s="86"/>
      <c r="DA1028" s="87"/>
      <c r="DB1028" s="86"/>
      <c r="DC1028" s="86"/>
      <c r="DD1028" s="86"/>
      <c r="DE1028" s="86"/>
      <c r="DF1028" s="89"/>
    </row>
    <row r="1029" spans="32:110" x14ac:dyDescent="0.2">
      <c r="AF1029" s="86"/>
      <c r="AH1029" s="86"/>
      <c r="AJ1029" s="86"/>
      <c r="AL1029" s="86"/>
      <c r="AN1029" s="86"/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Q1029" s="86"/>
      <c r="BR1029" s="86"/>
      <c r="BS1029" s="86"/>
      <c r="BU1029" s="86"/>
      <c r="BV1029" s="86"/>
      <c r="BW1029" s="86"/>
      <c r="BX1029" s="86"/>
      <c r="BZ1029" s="86"/>
      <c r="CA1029" s="86"/>
      <c r="CB1029" s="86"/>
      <c r="CC1029" s="86"/>
      <c r="CD1029" s="86"/>
      <c r="CF1029" s="86"/>
      <c r="CG1029" s="86"/>
      <c r="CH1029" s="86"/>
      <c r="CI1029" s="86"/>
      <c r="CK1029" s="86"/>
      <c r="CL1029" s="86"/>
      <c r="CM1029" s="86"/>
      <c r="CN1029" s="86"/>
      <c r="CP1029" s="86"/>
      <c r="CQ1029" s="86"/>
      <c r="CR1029" s="86"/>
      <c r="CS1029" s="86"/>
      <c r="CU1029" s="87"/>
      <c r="CW1029" s="86"/>
      <c r="CX1029" s="87"/>
      <c r="CY1029" s="88"/>
      <c r="CZ1029" s="86"/>
      <c r="DA1029" s="87"/>
      <c r="DB1029" s="86"/>
      <c r="DC1029" s="86"/>
      <c r="DD1029" s="86"/>
      <c r="DE1029" s="86"/>
      <c r="DF1029" s="89"/>
    </row>
    <row r="1030" spans="32:110" x14ac:dyDescent="0.2">
      <c r="AF1030" s="86"/>
      <c r="AH1030" s="86"/>
      <c r="AJ1030" s="86"/>
      <c r="AL1030" s="86"/>
      <c r="AN1030" s="86"/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Q1030" s="86"/>
      <c r="BR1030" s="86"/>
      <c r="BS1030" s="86"/>
      <c r="BU1030" s="86"/>
      <c r="BV1030" s="86"/>
      <c r="BW1030" s="86"/>
      <c r="BX1030" s="86"/>
      <c r="BZ1030" s="86"/>
      <c r="CA1030" s="86"/>
      <c r="CB1030" s="86"/>
      <c r="CC1030" s="86"/>
      <c r="CD1030" s="86"/>
      <c r="CF1030" s="86"/>
      <c r="CG1030" s="86"/>
      <c r="CH1030" s="86"/>
      <c r="CI1030" s="86"/>
      <c r="CK1030" s="86"/>
      <c r="CL1030" s="86"/>
      <c r="CM1030" s="86"/>
      <c r="CN1030" s="86"/>
      <c r="CP1030" s="86"/>
      <c r="CQ1030" s="86"/>
      <c r="CR1030" s="86"/>
      <c r="CS1030" s="86"/>
      <c r="CU1030" s="87"/>
      <c r="CW1030" s="86"/>
      <c r="CX1030" s="87"/>
      <c r="CY1030" s="88"/>
      <c r="CZ1030" s="86"/>
      <c r="DA1030" s="87"/>
      <c r="DB1030" s="86"/>
      <c r="DC1030" s="86"/>
      <c r="DD1030" s="86"/>
      <c r="DE1030" s="86"/>
      <c r="DF1030" s="89"/>
    </row>
    <row r="1031" spans="32:110" x14ac:dyDescent="0.2">
      <c r="AF1031" s="86"/>
      <c r="AH1031" s="86"/>
      <c r="AJ1031" s="86"/>
      <c r="AL1031" s="86"/>
      <c r="AN1031" s="86"/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Q1031" s="86"/>
      <c r="BR1031" s="86"/>
      <c r="BS1031" s="86"/>
      <c r="BU1031" s="86"/>
      <c r="BV1031" s="86"/>
      <c r="BW1031" s="86"/>
      <c r="BX1031" s="86"/>
      <c r="BZ1031" s="86"/>
      <c r="CA1031" s="86"/>
      <c r="CB1031" s="86"/>
      <c r="CC1031" s="86"/>
      <c r="CD1031" s="86"/>
      <c r="CF1031" s="86"/>
      <c r="CG1031" s="86"/>
      <c r="CH1031" s="86"/>
      <c r="CI1031" s="86"/>
      <c r="CK1031" s="86"/>
      <c r="CL1031" s="86"/>
      <c r="CM1031" s="86"/>
      <c r="CN1031" s="86"/>
      <c r="CP1031" s="86"/>
      <c r="CQ1031" s="86"/>
      <c r="CR1031" s="86"/>
      <c r="CS1031" s="86"/>
      <c r="CU1031" s="87"/>
      <c r="CW1031" s="86"/>
      <c r="CX1031" s="87"/>
      <c r="CY1031" s="88"/>
      <c r="CZ1031" s="86"/>
      <c r="DA1031" s="87"/>
      <c r="DB1031" s="86"/>
      <c r="DC1031" s="86"/>
      <c r="DD1031" s="86"/>
      <c r="DE1031" s="86"/>
      <c r="DF1031" s="89"/>
    </row>
    <row r="1032" spans="32:110" x14ac:dyDescent="0.2">
      <c r="AF1032" s="86"/>
      <c r="AH1032" s="86"/>
      <c r="AJ1032" s="86"/>
      <c r="AL1032" s="86"/>
      <c r="AN1032" s="86"/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Q1032" s="86"/>
      <c r="BR1032" s="86"/>
      <c r="BS1032" s="86"/>
      <c r="BU1032" s="86"/>
      <c r="BV1032" s="86"/>
      <c r="BW1032" s="86"/>
      <c r="BX1032" s="86"/>
      <c r="BZ1032" s="86"/>
      <c r="CA1032" s="86"/>
      <c r="CB1032" s="86"/>
      <c r="CC1032" s="86"/>
      <c r="CD1032" s="86"/>
      <c r="CF1032" s="86"/>
      <c r="CG1032" s="86"/>
      <c r="CH1032" s="86"/>
      <c r="CI1032" s="86"/>
      <c r="CK1032" s="86"/>
      <c r="CL1032" s="86"/>
      <c r="CM1032" s="86"/>
      <c r="CN1032" s="86"/>
      <c r="CP1032" s="86"/>
      <c r="CQ1032" s="86"/>
      <c r="CR1032" s="86"/>
      <c r="CS1032" s="86"/>
      <c r="CU1032" s="87"/>
      <c r="CW1032" s="86"/>
      <c r="CX1032" s="87"/>
      <c r="CY1032" s="88"/>
      <c r="CZ1032" s="86"/>
      <c r="DA1032" s="87"/>
      <c r="DB1032" s="86"/>
      <c r="DC1032" s="86"/>
      <c r="DD1032" s="86"/>
      <c r="DE1032" s="86"/>
      <c r="DF1032" s="89"/>
    </row>
    <row r="1033" spans="32:110" x14ac:dyDescent="0.2">
      <c r="AF1033" s="86"/>
      <c r="AH1033" s="86"/>
      <c r="AJ1033" s="86"/>
      <c r="AL1033" s="86"/>
      <c r="AN1033" s="86"/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Q1033" s="86"/>
      <c r="BR1033" s="86"/>
      <c r="BS1033" s="86"/>
      <c r="BU1033" s="86"/>
      <c r="BV1033" s="86"/>
      <c r="BW1033" s="86"/>
      <c r="BX1033" s="86"/>
      <c r="BZ1033" s="86"/>
      <c r="CA1033" s="86"/>
      <c r="CB1033" s="86"/>
      <c r="CC1033" s="86"/>
      <c r="CD1033" s="86"/>
      <c r="CF1033" s="86"/>
      <c r="CG1033" s="86"/>
      <c r="CH1033" s="86"/>
      <c r="CI1033" s="86"/>
      <c r="CK1033" s="86"/>
      <c r="CL1033" s="86"/>
      <c r="CM1033" s="86"/>
      <c r="CN1033" s="86"/>
      <c r="CP1033" s="86"/>
      <c r="CQ1033" s="86"/>
      <c r="CR1033" s="86"/>
      <c r="CS1033" s="86"/>
      <c r="CU1033" s="87"/>
      <c r="CW1033" s="86"/>
      <c r="CX1033" s="87"/>
      <c r="CY1033" s="88"/>
      <c r="CZ1033" s="86"/>
      <c r="DA1033" s="87"/>
      <c r="DB1033" s="86"/>
      <c r="DC1033" s="86"/>
      <c r="DD1033" s="86"/>
      <c r="DE1033" s="86"/>
      <c r="DF1033" s="89"/>
    </row>
    <row r="1034" spans="32:110" x14ac:dyDescent="0.2">
      <c r="AF1034" s="86"/>
      <c r="AH1034" s="86"/>
      <c r="AJ1034" s="86"/>
      <c r="AL1034" s="86"/>
      <c r="AN1034" s="86"/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Q1034" s="86"/>
      <c r="BR1034" s="86"/>
      <c r="BS1034" s="86"/>
      <c r="BU1034" s="86"/>
      <c r="BV1034" s="86"/>
      <c r="BW1034" s="86"/>
      <c r="BX1034" s="86"/>
      <c r="BZ1034" s="86"/>
      <c r="CA1034" s="86"/>
      <c r="CB1034" s="86"/>
      <c r="CC1034" s="86"/>
      <c r="CD1034" s="86"/>
      <c r="CF1034" s="86"/>
      <c r="CG1034" s="86"/>
      <c r="CH1034" s="86"/>
      <c r="CI1034" s="86"/>
      <c r="CK1034" s="86"/>
      <c r="CL1034" s="86"/>
      <c r="CM1034" s="86"/>
      <c r="CN1034" s="86"/>
      <c r="CP1034" s="86"/>
      <c r="CQ1034" s="86"/>
      <c r="CR1034" s="86"/>
      <c r="CS1034" s="86"/>
      <c r="CU1034" s="87"/>
      <c r="CW1034" s="86"/>
      <c r="CX1034" s="87"/>
      <c r="CY1034" s="88"/>
      <c r="CZ1034" s="86"/>
      <c r="DA1034" s="87"/>
      <c r="DB1034" s="86"/>
      <c r="DC1034" s="86"/>
      <c r="DD1034" s="86"/>
      <c r="DE1034" s="86"/>
      <c r="DF1034" s="89"/>
    </row>
    <row r="1035" spans="32:110" x14ac:dyDescent="0.2">
      <c r="AF1035" s="86"/>
      <c r="AH1035" s="86"/>
      <c r="AJ1035" s="86"/>
      <c r="AL1035" s="86"/>
      <c r="AN1035" s="86"/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Q1035" s="86"/>
      <c r="BR1035" s="86"/>
      <c r="BS1035" s="86"/>
      <c r="BU1035" s="86"/>
      <c r="BV1035" s="86"/>
      <c r="BW1035" s="86"/>
      <c r="BX1035" s="86"/>
      <c r="BZ1035" s="86"/>
      <c r="CA1035" s="86"/>
      <c r="CB1035" s="86"/>
      <c r="CC1035" s="86"/>
      <c r="CD1035" s="86"/>
      <c r="CF1035" s="86"/>
      <c r="CG1035" s="86"/>
      <c r="CH1035" s="86"/>
      <c r="CI1035" s="86"/>
      <c r="CK1035" s="86"/>
      <c r="CL1035" s="86"/>
      <c r="CM1035" s="86"/>
      <c r="CN1035" s="86"/>
      <c r="CP1035" s="86"/>
      <c r="CQ1035" s="86"/>
      <c r="CR1035" s="86"/>
      <c r="CS1035" s="86"/>
      <c r="CU1035" s="87"/>
      <c r="CW1035" s="86"/>
      <c r="CX1035" s="87"/>
      <c r="CY1035" s="88"/>
      <c r="CZ1035" s="86"/>
      <c r="DA1035" s="87"/>
      <c r="DB1035" s="86"/>
      <c r="DC1035" s="86"/>
      <c r="DD1035" s="86"/>
      <c r="DE1035" s="86"/>
      <c r="DF1035" s="89"/>
    </row>
    <row r="1036" spans="32:110" x14ac:dyDescent="0.2">
      <c r="AF1036" s="86"/>
      <c r="AH1036" s="86"/>
      <c r="AJ1036" s="86"/>
      <c r="AL1036" s="86"/>
      <c r="AN1036" s="86"/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Q1036" s="86"/>
      <c r="BR1036" s="86"/>
      <c r="BS1036" s="86"/>
      <c r="BU1036" s="86"/>
      <c r="BV1036" s="86"/>
      <c r="BW1036" s="86"/>
      <c r="BX1036" s="86"/>
      <c r="BZ1036" s="86"/>
      <c r="CA1036" s="86"/>
      <c r="CB1036" s="86"/>
      <c r="CC1036" s="86"/>
      <c r="CD1036" s="86"/>
      <c r="CF1036" s="86"/>
      <c r="CG1036" s="86"/>
      <c r="CH1036" s="86"/>
      <c r="CI1036" s="86"/>
      <c r="CK1036" s="86"/>
      <c r="CL1036" s="86"/>
      <c r="CM1036" s="86"/>
      <c r="CN1036" s="86"/>
      <c r="CP1036" s="86"/>
      <c r="CQ1036" s="86"/>
      <c r="CR1036" s="86"/>
      <c r="CS1036" s="86"/>
      <c r="CU1036" s="87"/>
      <c r="CW1036" s="86"/>
      <c r="CX1036" s="87"/>
      <c r="CY1036" s="88"/>
      <c r="CZ1036" s="86"/>
      <c r="DA1036" s="87"/>
      <c r="DB1036" s="86"/>
      <c r="DC1036" s="86"/>
      <c r="DD1036" s="86"/>
      <c r="DE1036" s="86"/>
      <c r="DF1036" s="89"/>
    </row>
    <row r="1037" spans="32:110" x14ac:dyDescent="0.2">
      <c r="AF1037" s="86"/>
      <c r="AH1037" s="86"/>
      <c r="AJ1037" s="86"/>
      <c r="AL1037" s="86"/>
      <c r="AN1037" s="86"/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Q1037" s="86"/>
      <c r="BR1037" s="86"/>
      <c r="BS1037" s="86"/>
      <c r="BU1037" s="86"/>
      <c r="BV1037" s="86"/>
      <c r="BW1037" s="86"/>
      <c r="BX1037" s="86"/>
      <c r="BZ1037" s="86"/>
      <c r="CA1037" s="86"/>
      <c r="CB1037" s="86"/>
      <c r="CC1037" s="86"/>
      <c r="CD1037" s="86"/>
      <c r="CF1037" s="86"/>
      <c r="CG1037" s="86"/>
      <c r="CH1037" s="86"/>
      <c r="CI1037" s="86"/>
      <c r="CK1037" s="86"/>
      <c r="CL1037" s="86"/>
      <c r="CM1037" s="86"/>
      <c r="CN1037" s="86"/>
      <c r="CP1037" s="86"/>
      <c r="CQ1037" s="86"/>
      <c r="CR1037" s="86"/>
      <c r="CS1037" s="86"/>
      <c r="CU1037" s="87"/>
      <c r="CW1037" s="86"/>
      <c r="CX1037" s="87"/>
      <c r="CY1037" s="88"/>
      <c r="CZ1037" s="86"/>
      <c r="DA1037" s="87"/>
      <c r="DB1037" s="86"/>
      <c r="DC1037" s="86"/>
      <c r="DD1037" s="86"/>
      <c r="DE1037" s="86"/>
      <c r="DF1037" s="89"/>
    </row>
    <row r="1038" spans="32:110" x14ac:dyDescent="0.2">
      <c r="AF1038" s="86"/>
      <c r="AH1038" s="86"/>
      <c r="AJ1038" s="86"/>
      <c r="AL1038" s="86"/>
      <c r="AN1038" s="86"/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Q1038" s="86"/>
      <c r="BR1038" s="86"/>
      <c r="BS1038" s="86"/>
      <c r="BU1038" s="86"/>
      <c r="BV1038" s="86"/>
      <c r="BW1038" s="86"/>
      <c r="BX1038" s="86"/>
      <c r="BZ1038" s="86"/>
      <c r="CA1038" s="86"/>
      <c r="CB1038" s="86"/>
      <c r="CC1038" s="86"/>
      <c r="CD1038" s="86"/>
      <c r="CF1038" s="86"/>
      <c r="CG1038" s="86"/>
      <c r="CH1038" s="86"/>
      <c r="CI1038" s="86"/>
      <c r="CK1038" s="86"/>
      <c r="CL1038" s="86"/>
      <c r="CM1038" s="86"/>
      <c r="CN1038" s="86"/>
      <c r="CP1038" s="86"/>
      <c r="CQ1038" s="86"/>
      <c r="CR1038" s="86"/>
      <c r="CS1038" s="86"/>
      <c r="CU1038" s="87"/>
      <c r="CW1038" s="86"/>
      <c r="CX1038" s="87"/>
      <c r="CY1038" s="88"/>
      <c r="CZ1038" s="86"/>
      <c r="DA1038" s="87"/>
      <c r="DB1038" s="86"/>
      <c r="DC1038" s="86"/>
      <c r="DD1038" s="86"/>
      <c r="DE1038" s="86"/>
      <c r="DF1038" s="89"/>
    </row>
    <row r="1039" spans="32:110" x14ac:dyDescent="0.2">
      <c r="AF1039" s="86"/>
      <c r="AH1039" s="86"/>
      <c r="AJ1039" s="86"/>
      <c r="AL1039" s="86"/>
      <c r="AN1039" s="86"/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Q1039" s="86"/>
      <c r="BR1039" s="86"/>
      <c r="BS1039" s="86"/>
      <c r="BU1039" s="86"/>
      <c r="BV1039" s="86"/>
      <c r="BW1039" s="86"/>
      <c r="BX1039" s="86"/>
      <c r="BZ1039" s="86"/>
      <c r="CA1039" s="86"/>
      <c r="CB1039" s="86"/>
      <c r="CC1039" s="86"/>
      <c r="CD1039" s="86"/>
      <c r="CF1039" s="86"/>
      <c r="CG1039" s="86"/>
      <c r="CH1039" s="86"/>
      <c r="CI1039" s="86"/>
      <c r="CK1039" s="86"/>
      <c r="CL1039" s="86"/>
      <c r="CM1039" s="86"/>
      <c r="CN1039" s="86"/>
      <c r="CP1039" s="86"/>
      <c r="CQ1039" s="86"/>
      <c r="CR1039" s="86"/>
      <c r="CS1039" s="86"/>
      <c r="CU1039" s="87"/>
      <c r="CW1039" s="86"/>
      <c r="CX1039" s="87"/>
      <c r="CY1039" s="88"/>
      <c r="CZ1039" s="86"/>
      <c r="DA1039" s="87"/>
      <c r="DB1039" s="86"/>
      <c r="DC1039" s="86"/>
      <c r="DD1039" s="86"/>
      <c r="DE1039" s="86"/>
      <c r="DF1039" s="89"/>
    </row>
    <row r="1040" spans="32:110" x14ac:dyDescent="0.2">
      <c r="AF1040" s="86"/>
      <c r="AH1040" s="86"/>
      <c r="AJ1040" s="86"/>
      <c r="AL1040" s="86"/>
      <c r="AN1040" s="86"/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Q1040" s="86"/>
      <c r="BR1040" s="86"/>
      <c r="BS1040" s="86"/>
      <c r="BU1040" s="86"/>
      <c r="BV1040" s="86"/>
      <c r="BW1040" s="86"/>
      <c r="BX1040" s="86"/>
      <c r="BZ1040" s="86"/>
      <c r="CA1040" s="86"/>
      <c r="CB1040" s="86"/>
      <c r="CC1040" s="86"/>
      <c r="CD1040" s="86"/>
      <c r="CF1040" s="86"/>
      <c r="CG1040" s="86"/>
      <c r="CH1040" s="86"/>
      <c r="CI1040" s="86"/>
      <c r="CK1040" s="86"/>
      <c r="CL1040" s="86"/>
      <c r="CM1040" s="86"/>
      <c r="CN1040" s="86"/>
      <c r="CP1040" s="86"/>
      <c r="CQ1040" s="86"/>
      <c r="CR1040" s="86"/>
      <c r="CS1040" s="86"/>
      <c r="CU1040" s="87"/>
      <c r="CW1040" s="86"/>
      <c r="CX1040" s="87"/>
      <c r="CY1040" s="88"/>
      <c r="CZ1040" s="86"/>
      <c r="DA1040" s="87"/>
      <c r="DB1040" s="86"/>
      <c r="DC1040" s="86"/>
      <c r="DD1040" s="86"/>
      <c r="DE1040" s="86"/>
      <c r="DF1040" s="89"/>
    </row>
    <row r="1041" spans="32:110" x14ac:dyDescent="0.2">
      <c r="AF1041" s="86"/>
      <c r="AH1041" s="86"/>
      <c r="AJ1041" s="86"/>
      <c r="AL1041" s="86"/>
      <c r="AN1041" s="86"/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Q1041" s="86"/>
      <c r="BR1041" s="86"/>
      <c r="BS1041" s="86"/>
      <c r="BU1041" s="86"/>
      <c r="BV1041" s="86"/>
      <c r="BW1041" s="86"/>
      <c r="BX1041" s="86"/>
      <c r="BZ1041" s="86"/>
      <c r="CA1041" s="86"/>
      <c r="CB1041" s="86"/>
      <c r="CC1041" s="86"/>
      <c r="CD1041" s="86"/>
      <c r="CF1041" s="86"/>
      <c r="CG1041" s="86"/>
      <c r="CH1041" s="86"/>
      <c r="CI1041" s="86"/>
      <c r="CK1041" s="86"/>
      <c r="CL1041" s="86"/>
      <c r="CM1041" s="86"/>
      <c r="CN1041" s="86"/>
      <c r="CP1041" s="86"/>
      <c r="CQ1041" s="86"/>
      <c r="CR1041" s="86"/>
      <c r="CS1041" s="86"/>
      <c r="CU1041" s="87"/>
      <c r="CW1041" s="86"/>
      <c r="CX1041" s="87"/>
      <c r="CY1041" s="88"/>
      <c r="CZ1041" s="86"/>
      <c r="DA1041" s="87"/>
      <c r="DB1041" s="86"/>
      <c r="DC1041" s="86"/>
      <c r="DD1041" s="86"/>
      <c r="DE1041" s="86"/>
      <c r="DF1041" s="89"/>
    </row>
    <row r="1042" spans="32:110" x14ac:dyDescent="0.2">
      <c r="AF1042" s="86"/>
      <c r="AH1042" s="86"/>
      <c r="AJ1042" s="86"/>
      <c r="AL1042" s="86"/>
      <c r="AN1042" s="86"/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Q1042" s="86"/>
      <c r="BR1042" s="86"/>
      <c r="BS1042" s="86"/>
      <c r="BU1042" s="86"/>
      <c r="BV1042" s="86"/>
      <c r="BW1042" s="86"/>
      <c r="BX1042" s="86"/>
      <c r="BZ1042" s="86"/>
      <c r="CA1042" s="86"/>
      <c r="CB1042" s="86"/>
      <c r="CC1042" s="86"/>
      <c r="CD1042" s="86"/>
      <c r="CF1042" s="86"/>
      <c r="CG1042" s="86"/>
      <c r="CH1042" s="86"/>
      <c r="CI1042" s="86"/>
      <c r="CK1042" s="86"/>
      <c r="CL1042" s="86"/>
      <c r="CM1042" s="86"/>
      <c r="CN1042" s="86"/>
      <c r="CP1042" s="86"/>
      <c r="CQ1042" s="86"/>
      <c r="CR1042" s="86"/>
      <c r="CS1042" s="86"/>
      <c r="CU1042" s="87"/>
      <c r="CW1042" s="86"/>
      <c r="CX1042" s="87"/>
      <c r="CY1042" s="88"/>
      <c r="CZ1042" s="86"/>
      <c r="DA1042" s="87"/>
      <c r="DB1042" s="86"/>
      <c r="DC1042" s="86"/>
      <c r="DD1042" s="86"/>
      <c r="DE1042" s="86"/>
      <c r="DF1042" s="89"/>
    </row>
    <row r="1043" spans="32:110" x14ac:dyDescent="0.2">
      <c r="AF1043" s="86"/>
      <c r="AH1043" s="86"/>
      <c r="AJ1043" s="86"/>
      <c r="AL1043" s="86"/>
      <c r="AN1043" s="86"/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Q1043" s="86"/>
      <c r="BR1043" s="86"/>
      <c r="BS1043" s="86"/>
      <c r="BU1043" s="86"/>
      <c r="BV1043" s="86"/>
      <c r="BW1043" s="86"/>
      <c r="BX1043" s="86"/>
      <c r="BZ1043" s="86"/>
      <c r="CA1043" s="86"/>
      <c r="CB1043" s="86"/>
      <c r="CC1043" s="86"/>
      <c r="CD1043" s="86"/>
      <c r="CF1043" s="86"/>
      <c r="CG1043" s="86"/>
      <c r="CH1043" s="86"/>
      <c r="CI1043" s="86"/>
      <c r="CK1043" s="86"/>
      <c r="CL1043" s="86"/>
      <c r="CM1043" s="86"/>
      <c r="CN1043" s="86"/>
      <c r="CP1043" s="86"/>
      <c r="CQ1043" s="86"/>
      <c r="CR1043" s="86"/>
      <c r="CS1043" s="86"/>
      <c r="CU1043" s="87"/>
      <c r="CW1043" s="86"/>
      <c r="CX1043" s="87"/>
      <c r="CY1043" s="88"/>
      <c r="CZ1043" s="86"/>
      <c r="DA1043" s="87"/>
      <c r="DB1043" s="86"/>
      <c r="DC1043" s="86"/>
      <c r="DD1043" s="86"/>
      <c r="DE1043" s="86"/>
      <c r="DF1043" s="89"/>
    </row>
    <row r="1044" spans="32:110" x14ac:dyDescent="0.2">
      <c r="AF1044" s="86"/>
      <c r="AH1044" s="86"/>
      <c r="AJ1044" s="86"/>
      <c r="AL1044" s="86"/>
      <c r="AN1044" s="86"/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Q1044" s="86"/>
      <c r="BR1044" s="86"/>
      <c r="BS1044" s="86"/>
      <c r="BU1044" s="86"/>
      <c r="BV1044" s="86"/>
      <c r="BW1044" s="86"/>
      <c r="BX1044" s="86"/>
      <c r="BZ1044" s="86"/>
      <c r="CA1044" s="86"/>
      <c r="CB1044" s="86"/>
      <c r="CC1044" s="86"/>
      <c r="CD1044" s="86"/>
      <c r="CF1044" s="86"/>
      <c r="CG1044" s="86"/>
      <c r="CH1044" s="86"/>
      <c r="CI1044" s="86"/>
      <c r="CK1044" s="86"/>
      <c r="CL1044" s="86"/>
      <c r="CM1044" s="86"/>
      <c r="CN1044" s="86"/>
      <c r="CP1044" s="86"/>
      <c r="CQ1044" s="86"/>
      <c r="CR1044" s="86"/>
      <c r="CS1044" s="86"/>
      <c r="CU1044" s="87"/>
      <c r="CW1044" s="86"/>
      <c r="CX1044" s="87"/>
      <c r="CY1044" s="88"/>
      <c r="CZ1044" s="86"/>
      <c r="DA1044" s="87"/>
      <c r="DB1044" s="86"/>
      <c r="DC1044" s="86"/>
      <c r="DD1044" s="86"/>
      <c r="DE1044" s="86"/>
      <c r="DF1044" s="89"/>
    </row>
    <row r="1045" spans="32:110" x14ac:dyDescent="0.2">
      <c r="AF1045" s="86"/>
      <c r="AH1045" s="86"/>
      <c r="AJ1045" s="86"/>
      <c r="AL1045" s="86"/>
      <c r="AN1045" s="86"/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Q1045" s="86"/>
      <c r="BR1045" s="86"/>
      <c r="BS1045" s="86"/>
      <c r="BU1045" s="86"/>
      <c r="BV1045" s="86"/>
      <c r="BW1045" s="86"/>
      <c r="BX1045" s="86"/>
      <c r="BZ1045" s="86"/>
      <c r="CA1045" s="86"/>
      <c r="CB1045" s="86"/>
      <c r="CC1045" s="86"/>
      <c r="CD1045" s="86"/>
      <c r="CF1045" s="86"/>
      <c r="CG1045" s="86"/>
      <c r="CH1045" s="86"/>
      <c r="CI1045" s="86"/>
      <c r="CK1045" s="86"/>
      <c r="CL1045" s="86"/>
      <c r="CM1045" s="86"/>
      <c r="CN1045" s="86"/>
      <c r="CP1045" s="86"/>
      <c r="CQ1045" s="86"/>
      <c r="CR1045" s="86"/>
      <c r="CS1045" s="86"/>
      <c r="CU1045" s="87"/>
      <c r="CW1045" s="86"/>
      <c r="CX1045" s="87"/>
      <c r="CY1045" s="88"/>
      <c r="CZ1045" s="86"/>
      <c r="DA1045" s="87"/>
      <c r="DB1045" s="86"/>
      <c r="DC1045" s="86"/>
      <c r="DD1045" s="86"/>
      <c r="DE1045" s="86"/>
      <c r="DF1045" s="89"/>
    </row>
    <row r="1046" spans="32:110" x14ac:dyDescent="0.2">
      <c r="AF1046" s="86"/>
      <c r="AH1046" s="86"/>
      <c r="AJ1046" s="86"/>
      <c r="AL1046" s="86"/>
      <c r="AN1046" s="86"/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Q1046" s="86"/>
      <c r="BR1046" s="86"/>
      <c r="BS1046" s="86"/>
      <c r="BU1046" s="86"/>
      <c r="BV1046" s="86"/>
      <c r="BW1046" s="86"/>
      <c r="BX1046" s="86"/>
      <c r="BZ1046" s="86"/>
      <c r="CA1046" s="86"/>
      <c r="CB1046" s="86"/>
      <c r="CC1046" s="86"/>
      <c r="CD1046" s="86"/>
      <c r="CF1046" s="86"/>
      <c r="CG1046" s="86"/>
      <c r="CH1046" s="86"/>
      <c r="CI1046" s="86"/>
      <c r="CK1046" s="86"/>
      <c r="CL1046" s="86"/>
      <c r="CM1046" s="86"/>
      <c r="CN1046" s="86"/>
      <c r="CP1046" s="86"/>
      <c r="CQ1046" s="86"/>
      <c r="CR1046" s="86"/>
      <c r="CS1046" s="86"/>
      <c r="CU1046" s="87"/>
      <c r="CW1046" s="86"/>
      <c r="CX1046" s="87"/>
      <c r="CY1046" s="88"/>
      <c r="CZ1046" s="86"/>
      <c r="DA1046" s="87"/>
      <c r="DB1046" s="86"/>
      <c r="DC1046" s="86"/>
      <c r="DD1046" s="86"/>
      <c r="DE1046" s="86"/>
      <c r="DF1046" s="89"/>
    </row>
    <row r="1047" spans="32:110" x14ac:dyDescent="0.2">
      <c r="AF1047" s="86"/>
      <c r="AH1047" s="86"/>
      <c r="AJ1047" s="86"/>
      <c r="AL1047" s="86"/>
      <c r="AN1047" s="86"/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Q1047" s="86"/>
      <c r="BR1047" s="86"/>
      <c r="BS1047" s="86"/>
      <c r="BU1047" s="86"/>
      <c r="BV1047" s="86"/>
      <c r="BW1047" s="86"/>
      <c r="BX1047" s="86"/>
      <c r="BZ1047" s="86"/>
      <c r="CA1047" s="86"/>
      <c r="CB1047" s="86"/>
      <c r="CC1047" s="86"/>
      <c r="CD1047" s="86"/>
      <c r="CF1047" s="86"/>
      <c r="CG1047" s="86"/>
      <c r="CH1047" s="86"/>
      <c r="CI1047" s="86"/>
      <c r="CK1047" s="86"/>
      <c r="CL1047" s="86"/>
      <c r="CM1047" s="86"/>
      <c r="CN1047" s="86"/>
      <c r="CP1047" s="86"/>
      <c r="CQ1047" s="86"/>
      <c r="CR1047" s="86"/>
      <c r="CS1047" s="86"/>
      <c r="CU1047" s="87"/>
      <c r="CW1047" s="86"/>
      <c r="CX1047" s="87"/>
      <c r="CY1047" s="88"/>
      <c r="CZ1047" s="86"/>
      <c r="DA1047" s="87"/>
      <c r="DB1047" s="86"/>
      <c r="DC1047" s="86"/>
      <c r="DD1047" s="86"/>
      <c r="DE1047" s="86"/>
      <c r="DF1047" s="89"/>
    </row>
    <row r="1048" spans="32:110" x14ac:dyDescent="0.2">
      <c r="AF1048" s="86"/>
      <c r="AH1048" s="86"/>
      <c r="AJ1048" s="86"/>
      <c r="AL1048" s="86"/>
      <c r="AN1048" s="86"/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Q1048" s="86"/>
      <c r="BR1048" s="86"/>
      <c r="BS1048" s="86"/>
      <c r="BU1048" s="86"/>
      <c r="BV1048" s="86"/>
      <c r="BW1048" s="86"/>
      <c r="BX1048" s="86"/>
      <c r="BZ1048" s="86"/>
      <c r="CA1048" s="86"/>
      <c r="CB1048" s="86"/>
      <c r="CC1048" s="86"/>
      <c r="CD1048" s="86"/>
      <c r="CF1048" s="86"/>
      <c r="CG1048" s="86"/>
      <c r="CH1048" s="86"/>
      <c r="CI1048" s="86"/>
      <c r="CK1048" s="86"/>
      <c r="CL1048" s="86"/>
      <c r="CM1048" s="86"/>
      <c r="CN1048" s="86"/>
      <c r="CP1048" s="86"/>
      <c r="CQ1048" s="86"/>
      <c r="CR1048" s="86"/>
      <c r="CS1048" s="86"/>
      <c r="CU1048" s="87"/>
      <c r="CW1048" s="86"/>
      <c r="CX1048" s="87"/>
      <c r="CY1048" s="88"/>
      <c r="CZ1048" s="86"/>
      <c r="DA1048" s="87"/>
      <c r="DB1048" s="86"/>
      <c r="DC1048" s="86"/>
      <c r="DD1048" s="86"/>
      <c r="DE1048" s="86"/>
      <c r="DF1048" s="89"/>
    </row>
    <row r="1049" spans="32:110" x14ac:dyDescent="0.2">
      <c r="AF1049" s="86"/>
      <c r="AH1049" s="86"/>
      <c r="AJ1049" s="86"/>
      <c r="AL1049" s="86"/>
      <c r="AN1049" s="86"/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Q1049" s="86"/>
      <c r="BR1049" s="86"/>
      <c r="BS1049" s="86"/>
      <c r="BU1049" s="86"/>
      <c r="BV1049" s="86"/>
      <c r="BW1049" s="86"/>
      <c r="BX1049" s="86"/>
      <c r="BZ1049" s="86"/>
      <c r="CA1049" s="86"/>
      <c r="CB1049" s="86"/>
      <c r="CC1049" s="86"/>
      <c r="CD1049" s="86"/>
      <c r="CF1049" s="86"/>
      <c r="CG1049" s="86"/>
      <c r="CH1049" s="86"/>
      <c r="CI1049" s="86"/>
      <c r="CK1049" s="86"/>
      <c r="CL1049" s="86"/>
      <c r="CM1049" s="86"/>
      <c r="CN1049" s="86"/>
      <c r="CP1049" s="86"/>
      <c r="CQ1049" s="86"/>
      <c r="CR1049" s="86"/>
      <c r="CS1049" s="86"/>
      <c r="CU1049" s="87"/>
      <c r="CW1049" s="86"/>
      <c r="CX1049" s="87"/>
      <c r="CY1049" s="88"/>
      <c r="CZ1049" s="86"/>
      <c r="DA1049" s="87"/>
      <c r="DB1049" s="86"/>
      <c r="DC1049" s="86"/>
      <c r="DD1049" s="86"/>
      <c r="DE1049" s="86"/>
      <c r="DF1049" s="89"/>
    </row>
    <row r="1050" spans="32:110" x14ac:dyDescent="0.2">
      <c r="AF1050" s="86"/>
      <c r="AH1050" s="86"/>
      <c r="AJ1050" s="86"/>
      <c r="AL1050" s="86"/>
      <c r="AN1050" s="86"/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Q1050" s="86"/>
      <c r="BR1050" s="86"/>
      <c r="BS1050" s="86"/>
      <c r="BU1050" s="86"/>
      <c r="BV1050" s="86"/>
      <c r="BW1050" s="86"/>
      <c r="BX1050" s="86"/>
      <c r="BZ1050" s="86"/>
      <c r="CA1050" s="86"/>
      <c r="CB1050" s="86"/>
      <c r="CC1050" s="86"/>
      <c r="CD1050" s="86"/>
      <c r="CF1050" s="86"/>
      <c r="CG1050" s="86"/>
      <c r="CH1050" s="86"/>
      <c r="CI1050" s="86"/>
      <c r="CK1050" s="86"/>
      <c r="CL1050" s="86"/>
      <c r="CM1050" s="86"/>
      <c r="CN1050" s="86"/>
      <c r="CP1050" s="86"/>
      <c r="CQ1050" s="86"/>
      <c r="CR1050" s="86"/>
      <c r="CS1050" s="86"/>
      <c r="CU1050" s="87"/>
      <c r="CW1050" s="86"/>
      <c r="CX1050" s="87"/>
      <c r="CY1050" s="88"/>
      <c r="CZ1050" s="86"/>
      <c r="DA1050" s="87"/>
      <c r="DB1050" s="86"/>
      <c r="DC1050" s="86"/>
      <c r="DD1050" s="86"/>
      <c r="DE1050" s="86"/>
      <c r="DF1050" s="89"/>
    </row>
    <row r="1051" spans="32:110" x14ac:dyDescent="0.2">
      <c r="AF1051" s="86"/>
      <c r="AH1051" s="86"/>
      <c r="AJ1051" s="86"/>
      <c r="AL1051" s="86"/>
      <c r="AN1051" s="86"/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Q1051" s="86"/>
      <c r="BR1051" s="86"/>
      <c r="BS1051" s="86"/>
      <c r="BU1051" s="86"/>
      <c r="BV1051" s="86"/>
      <c r="BW1051" s="86"/>
      <c r="BX1051" s="86"/>
      <c r="BZ1051" s="86"/>
      <c r="CA1051" s="86"/>
      <c r="CB1051" s="86"/>
      <c r="CC1051" s="86"/>
      <c r="CD1051" s="86"/>
      <c r="CF1051" s="86"/>
      <c r="CG1051" s="86"/>
      <c r="CH1051" s="86"/>
      <c r="CI1051" s="86"/>
      <c r="CK1051" s="86"/>
      <c r="CL1051" s="86"/>
      <c r="CM1051" s="86"/>
      <c r="CN1051" s="86"/>
      <c r="CP1051" s="86"/>
      <c r="CQ1051" s="86"/>
      <c r="CR1051" s="86"/>
      <c r="CS1051" s="86"/>
      <c r="CU1051" s="87"/>
      <c r="CW1051" s="86"/>
      <c r="CX1051" s="87"/>
      <c r="CY1051" s="88"/>
      <c r="CZ1051" s="86"/>
      <c r="DA1051" s="87"/>
      <c r="DB1051" s="86"/>
      <c r="DC1051" s="86"/>
      <c r="DD1051" s="86"/>
      <c r="DE1051" s="86"/>
      <c r="DF1051" s="89"/>
    </row>
    <row r="1052" spans="32:110" x14ac:dyDescent="0.2">
      <c r="AF1052" s="86"/>
      <c r="AH1052" s="86"/>
      <c r="AJ1052" s="86"/>
      <c r="AL1052" s="86"/>
      <c r="AN1052" s="86"/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Q1052" s="86"/>
      <c r="BR1052" s="86"/>
      <c r="BS1052" s="86"/>
      <c r="BU1052" s="86"/>
      <c r="BV1052" s="86"/>
      <c r="BW1052" s="86"/>
      <c r="BX1052" s="86"/>
      <c r="BZ1052" s="86"/>
      <c r="CA1052" s="86"/>
      <c r="CB1052" s="86"/>
      <c r="CC1052" s="86"/>
      <c r="CD1052" s="86"/>
      <c r="CF1052" s="86"/>
      <c r="CG1052" s="86"/>
      <c r="CH1052" s="86"/>
      <c r="CI1052" s="86"/>
      <c r="CK1052" s="86"/>
      <c r="CL1052" s="86"/>
      <c r="CM1052" s="86"/>
      <c r="CN1052" s="86"/>
      <c r="CP1052" s="86"/>
      <c r="CQ1052" s="86"/>
      <c r="CR1052" s="86"/>
      <c r="CS1052" s="86"/>
      <c r="CU1052" s="87"/>
      <c r="CW1052" s="86"/>
      <c r="CX1052" s="87"/>
      <c r="CY1052" s="88"/>
      <c r="CZ1052" s="86"/>
      <c r="DA1052" s="87"/>
      <c r="DB1052" s="86"/>
      <c r="DC1052" s="86"/>
      <c r="DD1052" s="86"/>
      <c r="DE1052" s="86"/>
      <c r="DF1052" s="89"/>
    </row>
    <row r="1053" spans="32:110" x14ac:dyDescent="0.2">
      <c r="AF1053" s="86"/>
      <c r="AH1053" s="86"/>
      <c r="AJ1053" s="86"/>
      <c r="AL1053" s="86"/>
      <c r="AN1053" s="86"/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Q1053" s="86"/>
      <c r="BR1053" s="86"/>
      <c r="BS1053" s="86"/>
      <c r="BU1053" s="86"/>
      <c r="BV1053" s="86"/>
      <c r="BW1053" s="86"/>
      <c r="BX1053" s="86"/>
      <c r="BZ1053" s="86"/>
      <c r="CA1053" s="86"/>
      <c r="CB1053" s="86"/>
      <c r="CC1053" s="86"/>
      <c r="CD1053" s="86"/>
      <c r="CF1053" s="86"/>
      <c r="CG1053" s="86"/>
      <c r="CH1053" s="86"/>
      <c r="CI1053" s="86"/>
      <c r="CK1053" s="86"/>
      <c r="CL1053" s="86"/>
      <c r="CM1053" s="86"/>
      <c r="CN1053" s="86"/>
      <c r="CP1053" s="86"/>
      <c r="CQ1053" s="86"/>
      <c r="CR1053" s="86"/>
      <c r="CS1053" s="86"/>
      <c r="CU1053" s="87"/>
      <c r="CW1053" s="86"/>
      <c r="CX1053" s="87"/>
      <c r="CY1053" s="88"/>
      <c r="CZ1053" s="86"/>
      <c r="DA1053" s="87"/>
      <c r="DB1053" s="86"/>
      <c r="DC1053" s="86"/>
      <c r="DD1053" s="86"/>
      <c r="DE1053" s="86"/>
      <c r="DF1053" s="89"/>
    </row>
    <row r="1054" spans="32:110" x14ac:dyDescent="0.2">
      <c r="AF1054" s="86"/>
      <c r="AH1054" s="86"/>
      <c r="AJ1054" s="86"/>
      <c r="AL1054" s="86"/>
      <c r="AN1054" s="86"/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Q1054" s="86"/>
      <c r="BR1054" s="86"/>
      <c r="BS1054" s="86"/>
      <c r="BU1054" s="86"/>
      <c r="BV1054" s="86"/>
      <c r="BW1054" s="86"/>
      <c r="BX1054" s="86"/>
      <c r="BZ1054" s="86"/>
      <c r="CA1054" s="86"/>
      <c r="CB1054" s="86"/>
      <c r="CC1054" s="86"/>
      <c r="CD1054" s="86"/>
      <c r="CF1054" s="86"/>
      <c r="CG1054" s="86"/>
      <c r="CH1054" s="86"/>
      <c r="CI1054" s="86"/>
      <c r="CK1054" s="86"/>
      <c r="CL1054" s="86"/>
      <c r="CM1054" s="86"/>
      <c r="CN1054" s="86"/>
      <c r="CP1054" s="86"/>
      <c r="CQ1054" s="86"/>
      <c r="CR1054" s="86"/>
      <c r="CS1054" s="86"/>
      <c r="CU1054" s="87"/>
      <c r="CW1054" s="86"/>
      <c r="CX1054" s="87"/>
      <c r="CY1054" s="88"/>
      <c r="CZ1054" s="86"/>
      <c r="DA1054" s="87"/>
      <c r="DB1054" s="86"/>
      <c r="DC1054" s="86"/>
      <c r="DD1054" s="86"/>
      <c r="DE1054" s="86"/>
      <c r="DF1054" s="89"/>
    </row>
    <row r="1055" spans="32:110" x14ac:dyDescent="0.2">
      <c r="AF1055" s="86"/>
      <c r="AH1055" s="86"/>
      <c r="AJ1055" s="86"/>
      <c r="AL1055" s="86"/>
      <c r="AN1055" s="86"/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Q1055" s="86"/>
      <c r="BR1055" s="86"/>
      <c r="BS1055" s="86"/>
      <c r="BU1055" s="86"/>
      <c r="BV1055" s="86"/>
      <c r="BW1055" s="86"/>
      <c r="BX1055" s="86"/>
      <c r="BZ1055" s="86"/>
      <c r="CA1055" s="86"/>
      <c r="CB1055" s="86"/>
      <c r="CC1055" s="86"/>
      <c r="CD1055" s="86"/>
      <c r="CF1055" s="86"/>
      <c r="CG1055" s="86"/>
      <c r="CH1055" s="86"/>
      <c r="CI1055" s="86"/>
      <c r="CK1055" s="86"/>
      <c r="CL1055" s="86"/>
      <c r="CM1055" s="86"/>
      <c r="CN1055" s="86"/>
      <c r="CP1055" s="86"/>
      <c r="CQ1055" s="86"/>
      <c r="CR1055" s="86"/>
      <c r="CS1055" s="86"/>
      <c r="CU1055" s="87"/>
      <c r="CW1055" s="86"/>
      <c r="CX1055" s="87"/>
      <c r="CY1055" s="88"/>
      <c r="CZ1055" s="86"/>
      <c r="DA1055" s="87"/>
      <c r="DB1055" s="86"/>
      <c r="DC1055" s="86"/>
      <c r="DD1055" s="86"/>
      <c r="DE1055" s="86"/>
      <c r="DF1055" s="89"/>
    </row>
    <row r="1056" spans="32:110" x14ac:dyDescent="0.2">
      <c r="AF1056" s="86"/>
      <c r="AH1056" s="86"/>
      <c r="AJ1056" s="86"/>
      <c r="AL1056" s="86"/>
      <c r="AN1056" s="86"/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Q1056" s="86"/>
      <c r="BR1056" s="86"/>
      <c r="BS1056" s="86"/>
      <c r="BU1056" s="86"/>
      <c r="BV1056" s="86"/>
      <c r="BW1056" s="86"/>
      <c r="BX1056" s="86"/>
      <c r="BZ1056" s="86"/>
      <c r="CA1056" s="86"/>
      <c r="CB1056" s="86"/>
      <c r="CC1056" s="86"/>
      <c r="CD1056" s="86"/>
      <c r="CF1056" s="86"/>
      <c r="CG1056" s="86"/>
      <c r="CH1056" s="86"/>
      <c r="CI1056" s="86"/>
      <c r="CK1056" s="86"/>
      <c r="CL1056" s="86"/>
      <c r="CM1056" s="86"/>
      <c r="CN1056" s="86"/>
      <c r="CP1056" s="86"/>
      <c r="CQ1056" s="86"/>
      <c r="CR1056" s="86"/>
      <c r="CS1056" s="86"/>
      <c r="CU1056" s="87"/>
      <c r="CW1056" s="86"/>
      <c r="CX1056" s="87"/>
      <c r="CY1056" s="88"/>
      <c r="CZ1056" s="86"/>
      <c r="DA1056" s="87"/>
      <c r="DB1056" s="86"/>
      <c r="DC1056" s="86"/>
      <c r="DD1056" s="86"/>
      <c r="DE1056" s="86"/>
      <c r="DF1056" s="89"/>
    </row>
    <row r="1057" spans="32:110" x14ac:dyDescent="0.2">
      <c r="AF1057" s="86"/>
      <c r="AH1057" s="86"/>
      <c r="AJ1057" s="86"/>
      <c r="AL1057" s="86"/>
      <c r="AN1057" s="86"/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Q1057" s="86"/>
      <c r="BR1057" s="86"/>
      <c r="BS1057" s="86"/>
      <c r="BU1057" s="86"/>
      <c r="BV1057" s="86"/>
      <c r="BW1057" s="86"/>
      <c r="BX1057" s="86"/>
      <c r="BZ1057" s="86"/>
      <c r="CA1057" s="86"/>
      <c r="CB1057" s="86"/>
      <c r="CC1057" s="86"/>
      <c r="CD1057" s="86"/>
      <c r="CF1057" s="86"/>
      <c r="CG1057" s="86"/>
      <c r="CH1057" s="86"/>
      <c r="CI1057" s="86"/>
      <c r="CK1057" s="86"/>
      <c r="CL1057" s="86"/>
      <c r="CM1057" s="86"/>
      <c r="CN1057" s="86"/>
      <c r="CP1057" s="86"/>
      <c r="CQ1057" s="86"/>
      <c r="CR1057" s="86"/>
      <c r="CS1057" s="86"/>
      <c r="CU1057" s="87"/>
      <c r="CW1057" s="86"/>
      <c r="CX1057" s="87"/>
      <c r="CY1057" s="88"/>
      <c r="CZ1057" s="86"/>
      <c r="DA1057" s="87"/>
      <c r="DB1057" s="86"/>
      <c r="DC1057" s="86"/>
      <c r="DD1057" s="86"/>
      <c r="DE1057" s="86"/>
      <c r="DF1057" s="89"/>
    </row>
    <row r="1058" spans="32:110" x14ac:dyDescent="0.2">
      <c r="AF1058" s="86"/>
      <c r="AH1058" s="86"/>
      <c r="AJ1058" s="86"/>
      <c r="AL1058" s="86"/>
      <c r="AN1058" s="86"/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Q1058" s="86"/>
      <c r="BR1058" s="86"/>
      <c r="BS1058" s="86"/>
      <c r="BU1058" s="86"/>
      <c r="BV1058" s="86"/>
      <c r="BW1058" s="86"/>
      <c r="BX1058" s="86"/>
      <c r="BZ1058" s="86"/>
      <c r="CA1058" s="86"/>
      <c r="CB1058" s="86"/>
      <c r="CC1058" s="86"/>
      <c r="CD1058" s="86"/>
      <c r="CF1058" s="86"/>
      <c r="CG1058" s="86"/>
      <c r="CH1058" s="86"/>
      <c r="CI1058" s="86"/>
      <c r="CK1058" s="86"/>
      <c r="CL1058" s="86"/>
      <c r="CM1058" s="86"/>
      <c r="CN1058" s="86"/>
      <c r="CP1058" s="86"/>
      <c r="CQ1058" s="86"/>
      <c r="CR1058" s="86"/>
      <c r="CS1058" s="86"/>
      <c r="CU1058" s="87"/>
      <c r="CW1058" s="86"/>
      <c r="CX1058" s="87"/>
      <c r="CY1058" s="88"/>
      <c r="CZ1058" s="86"/>
      <c r="DA1058" s="87"/>
      <c r="DB1058" s="86"/>
      <c r="DC1058" s="86"/>
      <c r="DD1058" s="86"/>
      <c r="DE1058" s="86"/>
      <c r="DF1058" s="89"/>
    </row>
    <row r="1059" spans="32:110" x14ac:dyDescent="0.2">
      <c r="AF1059" s="86"/>
      <c r="AH1059" s="86"/>
      <c r="AJ1059" s="86"/>
      <c r="AL1059" s="86"/>
      <c r="AN1059" s="86"/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Q1059" s="86"/>
      <c r="BR1059" s="86"/>
      <c r="BS1059" s="86"/>
      <c r="BU1059" s="86"/>
      <c r="BV1059" s="86"/>
      <c r="BW1059" s="86"/>
      <c r="BX1059" s="86"/>
      <c r="BZ1059" s="86"/>
      <c r="CA1059" s="86"/>
      <c r="CB1059" s="86"/>
      <c r="CC1059" s="86"/>
      <c r="CD1059" s="86"/>
      <c r="CF1059" s="86"/>
      <c r="CG1059" s="86"/>
      <c r="CH1059" s="86"/>
      <c r="CI1059" s="86"/>
      <c r="CK1059" s="86"/>
      <c r="CL1059" s="86"/>
      <c r="CM1059" s="86"/>
      <c r="CN1059" s="86"/>
      <c r="CP1059" s="86"/>
      <c r="CQ1059" s="86"/>
      <c r="CR1059" s="86"/>
      <c r="CS1059" s="86"/>
      <c r="CU1059" s="87"/>
      <c r="CW1059" s="86"/>
      <c r="CX1059" s="87"/>
      <c r="CY1059" s="88"/>
      <c r="CZ1059" s="86"/>
      <c r="DA1059" s="87"/>
      <c r="DB1059" s="86"/>
      <c r="DC1059" s="86"/>
      <c r="DD1059" s="86"/>
      <c r="DE1059" s="86"/>
      <c r="DF1059" s="89"/>
    </row>
    <row r="1060" spans="32:110" x14ac:dyDescent="0.2">
      <c r="AF1060" s="86"/>
      <c r="AH1060" s="86"/>
      <c r="AJ1060" s="86"/>
      <c r="AL1060" s="86"/>
      <c r="AN1060" s="86"/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Q1060" s="86"/>
      <c r="BR1060" s="86"/>
      <c r="BS1060" s="86"/>
      <c r="BU1060" s="86"/>
      <c r="BV1060" s="86"/>
      <c r="BW1060" s="86"/>
      <c r="BX1060" s="86"/>
      <c r="BZ1060" s="86"/>
      <c r="CA1060" s="86"/>
      <c r="CB1060" s="86"/>
      <c r="CC1060" s="86"/>
      <c r="CD1060" s="86"/>
      <c r="CF1060" s="86"/>
      <c r="CG1060" s="86"/>
      <c r="CH1060" s="86"/>
      <c r="CI1060" s="86"/>
      <c r="CK1060" s="86"/>
      <c r="CL1060" s="86"/>
      <c r="CM1060" s="86"/>
      <c r="CN1060" s="86"/>
      <c r="CP1060" s="86"/>
      <c r="CQ1060" s="86"/>
      <c r="CR1060" s="86"/>
      <c r="CS1060" s="86"/>
      <c r="CU1060" s="87"/>
      <c r="CW1060" s="86"/>
      <c r="CX1060" s="87"/>
      <c r="CY1060" s="88"/>
      <c r="CZ1060" s="86"/>
      <c r="DA1060" s="87"/>
      <c r="DB1060" s="86"/>
      <c r="DC1060" s="86"/>
      <c r="DD1060" s="86"/>
      <c r="DE1060" s="86"/>
      <c r="DF1060" s="89"/>
    </row>
    <row r="1061" spans="32:110" x14ac:dyDescent="0.2">
      <c r="AF1061" s="86"/>
      <c r="AH1061" s="86"/>
      <c r="AJ1061" s="86"/>
      <c r="AL1061" s="86"/>
      <c r="AN1061" s="86"/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Q1061" s="86"/>
      <c r="BR1061" s="86"/>
      <c r="BS1061" s="86"/>
      <c r="BU1061" s="86"/>
      <c r="BV1061" s="86"/>
      <c r="BW1061" s="86"/>
      <c r="BX1061" s="86"/>
      <c r="BZ1061" s="86"/>
      <c r="CA1061" s="86"/>
      <c r="CB1061" s="86"/>
      <c r="CC1061" s="86"/>
      <c r="CD1061" s="86"/>
      <c r="CF1061" s="86"/>
      <c r="CG1061" s="86"/>
      <c r="CH1061" s="86"/>
      <c r="CI1061" s="86"/>
      <c r="CK1061" s="86"/>
      <c r="CL1061" s="86"/>
      <c r="CM1061" s="86"/>
      <c r="CN1061" s="86"/>
      <c r="CP1061" s="86"/>
      <c r="CQ1061" s="86"/>
      <c r="CR1061" s="86"/>
      <c r="CS1061" s="86"/>
      <c r="CU1061" s="87"/>
      <c r="CW1061" s="86"/>
      <c r="CX1061" s="87"/>
      <c r="CY1061" s="88"/>
      <c r="CZ1061" s="86"/>
      <c r="DA1061" s="87"/>
      <c r="DB1061" s="86"/>
      <c r="DC1061" s="86"/>
      <c r="DD1061" s="86"/>
      <c r="DE1061" s="86"/>
      <c r="DF1061" s="89"/>
    </row>
    <row r="1062" spans="32:110" x14ac:dyDescent="0.2">
      <c r="AF1062" s="86"/>
      <c r="AH1062" s="86"/>
      <c r="AJ1062" s="86"/>
      <c r="AL1062" s="86"/>
      <c r="AN1062" s="86"/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Q1062" s="86"/>
      <c r="BR1062" s="86"/>
      <c r="BS1062" s="86"/>
      <c r="BU1062" s="86"/>
      <c r="BV1062" s="86"/>
      <c r="BW1062" s="86"/>
      <c r="BX1062" s="86"/>
      <c r="BZ1062" s="86"/>
      <c r="CA1062" s="86"/>
      <c r="CB1062" s="86"/>
      <c r="CC1062" s="86"/>
      <c r="CD1062" s="86"/>
      <c r="CF1062" s="86"/>
      <c r="CG1062" s="86"/>
      <c r="CH1062" s="86"/>
      <c r="CI1062" s="86"/>
      <c r="CK1062" s="86"/>
      <c r="CL1062" s="86"/>
      <c r="CM1062" s="86"/>
      <c r="CN1062" s="86"/>
      <c r="CP1062" s="86"/>
      <c r="CQ1062" s="86"/>
      <c r="CR1062" s="86"/>
      <c r="CS1062" s="86"/>
      <c r="CU1062" s="87"/>
      <c r="CW1062" s="86"/>
      <c r="CX1062" s="87"/>
      <c r="CY1062" s="88"/>
      <c r="CZ1062" s="86"/>
      <c r="DA1062" s="87"/>
      <c r="DB1062" s="86"/>
      <c r="DC1062" s="86"/>
      <c r="DD1062" s="86"/>
      <c r="DE1062" s="86"/>
      <c r="DF1062" s="89"/>
    </row>
    <row r="1063" spans="32:110" x14ac:dyDescent="0.2">
      <c r="AF1063" s="86"/>
      <c r="AH1063" s="86"/>
      <c r="AJ1063" s="86"/>
      <c r="AL1063" s="86"/>
      <c r="AN1063" s="86"/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Q1063" s="86"/>
      <c r="BR1063" s="86"/>
      <c r="BS1063" s="86"/>
      <c r="BU1063" s="86"/>
      <c r="BV1063" s="86"/>
      <c r="BW1063" s="86"/>
      <c r="BX1063" s="86"/>
      <c r="BZ1063" s="86"/>
      <c r="CA1063" s="86"/>
      <c r="CB1063" s="86"/>
      <c r="CC1063" s="86"/>
      <c r="CD1063" s="86"/>
      <c r="CF1063" s="86"/>
      <c r="CG1063" s="86"/>
      <c r="CH1063" s="86"/>
      <c r="CI1063" s="86"/>
      <c r="CK1063" s="86"/>
      <c r="CL1063" s="86"/>
      <c r="CM1063" s="86"/>
      <c r="CN1063" s="86"/>
      <c r="CP1063" s="86"/>
      <c r="CQ1063" s="86"/>
      <c r="CR1063" s="86"/>
      <c r="CS1063" s="86"/>
      <c r="CU1063" s="87"/>
      <c r="CW1063" s="86"/>
      <c r="CX1063" s="87"/>
      <c r="CY1063" s="88"/>
      <c r="CZ1063" s="86"/>
      <c r="DA1063" s="87"/>
      <c r="DB1063" s="86"/>
      <c r="DC1063" s="86"/>
      <c r="DD1063" s="86"/>
      <c r="DE1063" s="86"/>
      <c r="DF1063" s="89"/>
    </row>
    <row r="1064" spans="32:110" x14ac:dyDescent="0.2">
      <c r="AF1064" s="86"/>
      <c r="AH1064" s="86"/>
      <c r="AJ1064" s="86"/>
      <c r="AL1064" s="86"/>
      <c r="AN1064" s="86"/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Q1064" s="86"/>
      <c r="BR1064" s="86"/>
      <c r="BS1064" s="86"/>
      <c r="BU1064" s="86"/>
      <c r="BV1064" s="86"/>
      <c r="BW1064" s="86"/>
      <c r="BX1064" s="86"/>
      <c r="BZ1064" s="86"/>
      <c r="CA1064" s="86"/>
      <c r="CB1064" s="86"/>
      <c r="CC1064" s="86"/>
      <c r="CD1064" s="86"/>
      <c r="CF1064" s="86"/>
      <c r="CG1064" s="86"/>
      <c r="CH1064" s="86"/>
      <c r="CI1064" s="86"/>
      <c r="CK1064" s="86"/>
      <c r="CL1064" s="86"/>
      <c r="CM1064" s="86"/>
      <c r="CN1064" s="86"/>
      <c r="CP1064" s="86"/>
      <c r="CQ1064" s="86"/>
      <c r="CR1064" s="86"/>
      <c r="CS1064" s="86"/>
      <c r="CU1064" s="87"/>
      <c r="CW1064" s="86"/>
      <c r="CX1064" s="87"/>
      <c r="CY1064" s="88"/>
      <c r="CZ1064" s="86"/>
      <c r="DA1064" s="87"/>
      <c r="DB1064" s="86"/>
      <c r="DC1064" s="86"/>
      <c r="DD1064" s="86"/>
      <c r="DE1064" s="86"/>
      <c r="DF1064" s="89"/>
    </row>
    <row r="1065" spans="32:110" x14ac:dyDescent="0.2">
      <c r="AF1065" s="86"/>
      <c r="AH1065" s="86"/>
      <c r="AJ1065" s="86"/>
      <c r="AL1065" s="86"/>
      <c r="AN1065" s="86"/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Q1065" s="86"/>
      <c r="BR1065" s="86"/>
      <c r="BS1065" s="86"/>
      <c r="BU1065" s="86"/>
      <c r="BV1065" s="86"/>
      <c r="BW1065" s="86"/>
      <c r="BX1065" s="86"/>
      <c r="BZ1065" s="86"/>
      <c r="CA1065" s="86"/>
      <c r="CB1065" s="86"/>
      <c r="CC1065" s="86"/>
      <c r="CD1065" s="86"/>
      <c r="CF1065" s="86"/>
      <c r="CG1065" s="86"/>
      <c r="CH1065" s="86"/>
      <c r="CI1065" s="86"/>
      <c r="CK1065" s="86"/>
      <c r="CL1065" s="86"/>
      <c r="CM1065" s="86"/>
      <c r="CN1065" s="86"/>
      <c r="CP1065" s="86"/>
      <c r="CQ1065" s="86"/>
      <c r="CR1065" s="86"/>
      <c r="CS1065" s="86"/>
      <c r="CU1065" s="87"/>
      <c r="CW1065" s="86"/>
      <c r="CX1065" s="87"/>
      <c r="CY1065" s="88"/>
      <c r="CZ1065" s="86"/>
      <c r="DA1065" s="87"/>
      <c r="DB1065" s="86"/>
      <c r="DC1065" s="86"/>
      <c r="DD1065" s="86"/>
      <c r="DE1065" s="86"/>
      <c r="DF1065" s="89"/>
    </row>
    <row r="1066" spans="32:110" x14ac:dyDescent="0.2">
      <c r="AF1066" s="86"/>
      <c r="AH1066" s="86"/>
      <c r="AJ1066" s="86"/>
      <c r="AL1066" s="86"/>
      <c r="AN1066" s="86"/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Q1066" s="86"/>
      <c r="BR1066" s="86"/>
      <c r="BS1066" s="86"/>
      <c r="BU1066" s="86"/>
      <c r="BV1066" s="86"/>
      <c r="BW1066" s="86"/>
      <c r="BX1066" s="86"/>
      <c r="BZ1066" s="86"/>
      <c r="CA1066" s="86"/>
      <c r="CB1066" s="86"/>
      <c r="CC1066" s="86"/>
      <c r="CD1066" s="86"/>
      <c r="CF1066" s="86"/>
      <c r="CG1066" s="86"/>
      <c r="CH1066" s="86"/>
      <c r="CI1066" s="86"/>
      <c r="CK1066" s="86"/>
      <c r="CL1066" s="86"/>
      <c r="CM1066" s="86"/>
      <c r="CN1066" s="86"/>
      <c r="CP1066" s="86"/>
      <c r="CQ1066" s="86"/>
      <c r="CR1066" s="86"/>
      <c r="CS1066" s="86"/>
      <c r="CU1066" s="87"/>
      <c r="CW1066" s="86"/>
      <c r="CX1066" s="87"/>
      <c r="CY1066" s="88"/>
      <c r="CZ1066" s="86"/>
      <c r="DA1066" s="87"/>
      <c r="DB1066" s="86"/>
      <c r="DC1066" s="86"/>
      <c r="DD1066" s="86"/>
      <c r="DE1066" s="86"/>
      <c r="DF1066" s="89"/>
    </row>
    <row r="1067" spans="32:110" x14ac:dyDescent="0.2">
      <c r="AF1067" s="86"/>
      <c r="AH1067" s="86"/>
      <c r="AJ1067" s="86"/>
      <c r="AL1067" s="86"/>
      <c r="AN1067" s="86"/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Q1067" s="86"/>
      <c r="BR1067" s="86"/>
      <c r="BS1067" s="86"/>
      <c r="BU1067" s="86"/>
      <c r="BV1067" s="86"/>
      <c r="BW1067" s="86"/>
      <c r="BX1067" s="86"/>
      <c r="BZ1067" s="86"/>
      <c r="CA1067" s="86"/>
      <c r="CB1067" s="86"/>
      <c r="CC1067" s="86"/>
      <c r="CD1067" s="86"/>
      <c r="CF1067" s="86"/>
      <c r="CG1067" s="86"/>
      <c r="CH1067" s="86"/>
      <c r="CI1067" s="86"/>
      <c r="CK1067" s="86"/>
      <c r="CL1067" s="86"/>
      <c r="CM1067" s="86"/>
      <c r="CN1067" s="86"/>
      <c r="CP1067" s="86"/>
      <c r="CQ1067" s="86"/>
      <c r="CR1067" s="86"/>
      <c r="CS1067" s="86"/>
      <c r="CU1067" s="87"/>
      <c r="CW1067" s="86"/>
      <c r="CX1067" s="87"/>
      <c r="CY1067" s="88"/>
      <c r="CZ1067" s="86"/>
      <c r="DA1067" s="87"/>
      <c r="DB1067" s="86"/>
      <c r="DC1067" s="86"/>
      <c r="DD1067" s="86"/>
      <c r="DE1067" s="86"/>
      <c r="DF1067" s="89"/>
    </row>
    <row r="1068" spans="32:110" x14ac:dyDescent="0.2">
      <c r="AF1068" s="86"/>
      <c r="AH1068" s="86"/>
      <c r="AJ1068" s="86"/>
      <c r="AL1068" s="86"/>
      <c r="AN1068" s="86"/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Q1068" s="86"/>
      <c r="BR1068" s="86"/>
      <c r="BS1068" s="86"/>
      <c r="BU1068" s="86"/>
      <c r="BV1068" s="86"/>
      <c r="BW1068" s="86"/>
      <c r="BX1068" s="86"/>
      <c r="BZ1068" s="86"/>
      <c r="CA1068" s="86"/>
      <c r="CB1068" s="86"/>
      <c r="CC1068" s="86"/>
      <c r="CD1068" s="86"/>
      <c r="CF1068" s="86"/>
      <c r="CG1068" s="86"/>
      <c r="CH1068" s="86"/>
      <c r="CI1068" s="86"/>
      <c r="CK1068" s="86"/>
      <c r="CL1068" s="86"/>
      <c r="CM1068" s="86"/>
      <c r="CN1068" s="86"/>
      <c r="CP1068" s="86"/>
      <c r="CQ1068" s="86"/>
      <c r="CR1068" s="86"/>
      <c r="CS1068" s="86"/>
      <c r="CU1068" s="87"/>
      <c r="CW1068" s="86"/>
      <c r="CX1068" s="87"/>
      <c r="CY1068" s="88"/>
      <c r="CZ1068" s="86"/>
      <c r="DA1068" s="87"/>
      <c r="DB1068" s="86"/>
      <c r="DC1068" s="86"/>
      <c r="DD1068" s="86"/>
      <c r="DE1068" s="86"/>
      <c r="DF1068" s="89"/>
    </row>
    <row r="1069" spans="32:110" x14ac:dyDescent="0.2">
      <c r="AF1069" s="86"/>
      <c r="AH1069" s="86"/>
      <c r="AJ1069" s="86"/>
      <c r="AL1069" s="86"/>
      <c r="AN1069" s="86"/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Q1069" s="86"/>
      <c r="BR1069" s="86"/>
      <c r="BS1069" s="86"/>
      <c r="BU1069" s="86"/>
      <c r="BV1069" s="86"/>
      <c r="BW1069" s="86"/>
      <c r="BX1069" s="86"/>
      <c r="BZ1069" s="86"/>
      <c r="CA1069" s="86"/>
      <c r="CB1069" s="86"/>
      <c r="CC1069" s="86"/>
      <c r="CD1069" s="86"/>
      <c r="CF1069" s="86"/>
      <c r="CG1069" s="86"/>
      <c r="CH1069" s="86"/>
      <c r="CI1069" s="86"/>
      <c r="CK1069" s="86"/>
      <c r="CL1069" s="86"/>
      <c r="CM1069" s="86"/>
      <c r="CN1069" s="86"/>
      <c r="CP1069" s="86"/>
      <c r="CQ1069" s="86"/>
      <c r="CR1069" s="86"/>
      <c r="CS1069" s="86"/>
      <c r="CU1069" s="87"/>
      <c r="CW1069" s="86"/>
      <c r="CX1069" s="87"/>
      <c r="CY1069" s="88"/>
      <c r="CZ1069" s="86"/>
      <c r="DA1069" s="87"/>
      <c r="DB1069" s="86"/>
      <c r="DC1069" s="86"/>
      <c r="DD1069" s="86"/>
      <c r="DE1069" s="86"/>
      <c r="DF1069" s="89"/>
    </row>
    <row r="1070" spans="32:110" x14ac:dyDescent="0.2">
      <c r="AF1070" s="86"/>
      <c r="AH1070" s="86"/>
      <c r="AJ1070" s="86"/>
      <c r="AL1070" s="86"/>
      <c r="AN1070" s="86"/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Q1070" s="86"/>
      <c r="BR1070" s="86"/>
      <c r="BS1070" s="86"/>
      <c r="BU1070" s="86"/>
      <c r="BV1070" s="86"/>
      <c r="BW1070" s="86"/>
      <c r="BX1070" s="86"/>
      <c r="BZ1070" s="86"/>
      <c r="CA1070" s="86"/>
      <c r="CB1070" s="86"/>
      <c r="CC1070" s="86"/>
      <c r="CD1070" s="86"/>
      <c r="CF1070" s="86"/>
      <c r="CG1070" s="86"/>
      <c r="CH1070" s="86"/>
      <c r="CI1070" s="86"/>
      <c r="CK1070" s="86"/>
      <c r="CL1070" s="86"/>
      <c r="CM1070" s="86"/>
      <c r="CN1070" s="86"/>
      <c r="CP1070" s="86"/>
      <c r="CQ1070" s="86"/>
      <c r="CR1070" s="86"/>
      <c r="CS1070" s="86"/>
      <c r="CU1070" s="87"/>
      <c r="CW1070" s="86"/>
      <c r="CX1070" s="87"/>
      <c r="CY1070" s="88"/>
      <c r="CZ1070" s="86"/>
      <c r="DA1070" s="87"/>
      <c r="DB1070" s="86"/>
      <c r="DC1070" s="86"/>
      <c r="DD1070" s="86"/>
      <c r="DE1070" s="86"/>
      <c r="DF1070" s="89"/>
    </row>
    <row r="1071" spans="32:110" x14ac:dyDescent="0.2">
      <c r="AF1071" s="86"/>
      <c r="AH1071" s="86"/>
      <c r="AJ1071" s="86"/>
      <c r="AL1071" s="86"/>
      <c r="AN1071" s="86"/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Q1071" s="86"/>
      <c r="BR1071" s="86"/>
      <c r="BS1071" s="86"/>
      <c r="BU1071" s="86"/>
      <c r="BV1071" s="86"/>
      <c r="BW1071" s="86"/>
      <c r="BX1071" s="86"/>
      <c r="BZ1071" s="86"/>
      <c r="CA1071" s="86"/>
      <c r="CB1071" s="86"/>
      <c r="CC1071" s="86"/>
      <c r="CD1071" s="86"/>
      <c r="CF1071" s="86"/>
      <c r="CG1071" s="86"/>
      <c r="CH1071" s="86"/>
      <c r="CI1071" s="86"/>
      <c r="CK1071" s="86"/>
      <c r="CL1071" s="86"/>
      <c r="CM1071" s="86"/>
      <c r="CN1071" s="86"/>
      <c r="CP1071" s="86"/>
      <c r="CQ1071" s="86"/>
      <c r="CR1071" s="86"/>
      <c r="CS1071" s="86"/>
      <c r="CU1071" s="87"/>
      <c r="CW1071" s="86"/>
      <c r="CX1071" s="87"/>
      <c r="CY1071" s="88"/>
      <c r="CZ1071" s="86"/>
      <c r="DA1071" s="87"/>
      <c r="DB1071" s="86"/>
      <c r="DC1071" s="86"/>
      <c r="DD1071" s="86"/>
      <c r="DE1071" s="86"/>
      <c r="DF1071" s="89"/>
    </row>
    <row r="1072" spans="32:110" x14ac:dyDescent="0.2">
      <c r="AF1072" s="86"/>
      <c r="AH1072" s="86"/>
      <c r="AJ1072" s="86"/>
      <c r="AL1072" s="86"/>
      <c r="AN1072" s="86"/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Q1072" s="86"/>
      <c r="BR1072" s="86"/>
      <c r="BS1072" s="86"/>
      <c r="BU1072" s="86"/>
      <c r="BV1072" s="86"/>
      <c r="BW1072" s="86"/>
      <c r="BX1072" s="86"/>
      <c r="BZ1072" s="86"/>
      <c r="CA1072" s="86"/>
      <c r="CB1072" s="86"/>
      <c r="CC1072" s="86"/>
      <c r="CD1072" s="86"/>
      <c r="CF1072" s="86"/>
      <c r="CG1072" s="86"/>
      <c r="CH1072" s="86"/>
      <c r="CI1072" s="86"/>
      <c r="CK1072" s="86"/>
      <c r="CL1072" s="86"/>
      <c r="CM1072" s="86"/>
      <c r="CN1072" s="86"/>
      <c r="CP1072" s="86"/>
      <c r="CQ1072" s="86"/>
      <c r="CR1072" s="86"/>
      <c r="CS1072" s="86"/>
      <c r="CU1072" s="87"/>
      <c r="CW1072" s="86"/>
      <c r="CX1072" s="87"/>
      <c r="CY1072" s="88"/>
      <c r="CZ1072" s="86"/>
      <c r="DA1072" s="87"/>
      <c r="DB1072" s="86"/>
      <c r="DC1072" s="86"/>
      <c r="DD1072" s="86"/>
      <c r="DE1072" s="86"/>
      <c r="DF1072" s="89"/>
    </row>
    <row r="1073" spans="32:110" x14ac:dyDescent="0.2">
      <c r="AF1073" s="86"/>
      <c r="AH1073" s="86"/>
      <c r="AJ1073" s="86"/>
      <c r="AL1073" s="86"/>
      <c r="AN1073" s="86"/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Q1073" s="86"/>
      <c r="BR1073" s="86"/>
      <c r="BS1073" s="86"/>
      <c r="BU1073" s="86"/>
      <c r="BV1073" s="86"/>
      <c r="BW1073" s="86"/>
      <c r="BX1073" s="86"/>
      <c r="BZ1073" s="86"/>
      <c r="CA1073" s="86"/>
      <c r="CB1073" s="86"/>
      <c r="CC1073" s="86"/>
      <c r="CD1073" s="86"/>
      <c r="CF1073" s="86"/>
      <c r="CG1073" s="86"/>
      <c r="CH1073" s="86"/>
      <c r="CI1073" s="86"/>
      <c r="CK1073" s="86"/>
      <c r="CL1073" s="86"/>
      <c r="CM1073" s="86"/>
      <c r="CN1073" s="86"/>
      <c r="CP1073" s="86"/>
      <c r="CQ1073" s="86"/>
      <c r="CR1073" s="86"/>
      <c r="CS1073" s="86"/>
      <c r="CU1073" s="87"/>
      <c r="CW1073" s="86"/>
      <c r="CX1073" s="87"/>
      <c r="CY1073" s="88"/>
      <c r="CZ1073" s="86"/>
      <c r="DA1073" s="87"/>
      <c r="DB1073" s="86"/>
      <c r="DC1073" s="86"/>
      <c r="DD1073" s="86"/>
      <c r="DE1073" s="86"/>
      <c r="DF1073" s="89"/>
    </row>
    <row r="1074" spans="32:110" x14ac:dyDescent="0.2">
      <c r="AF1074" s="86"/>
      <c r="AH1074" s="86"/>
      <c r="AJ1074" s="86"/>
      <c r="AL1074" s="86"/>
      <c r="AN1074" s="86"/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Q1074" s="86"/>
      <c r="BR1074" s="86"/>
      <c r="BS1074" s="86"/>
      <c r="BU1074" s="86"/>
      <c r="BV1074" s="86"/>
      <c r="BW1074" s="86"/>
      <c r="BX1074" s="86"/>
      <c r="BZ1074" s="86"/>
      <c r="CA1074" s="86"/>
      <c r="CB1074" s="86"/>
      <c r="CC1074" s="86"/>
      <c r="CD1074" s="86"/>
      <c r="CF1074" s="86"/>
      <c r="CG1074" s="86"/>
      <c r="CH1074" s="86"/>
      <c r="CI1074" s="86"/>
      <c r="CK1074" s="86"/>
      <c r="CL1074" s="86"/>
      <c r="CM1074" s="86"/>
      <c r="CN1074" s="86"/>
      <c r="CP1074" s="86"/>
      <c r="CQ1074" s="86"/>
      <c r="CR1074" s="86"/>
      <c r="CS1074" s="86"/>
      <c r="CU1074" s="87"/>
      <c r="CW1074" s="86"/>
      <c r="CX1074" s="87"/>
      <c r="CY1074" s="88"/>
      <c r="CZ1074" s="86"/>
      <c r="DA1074" s="87"/>
      <c r="DB1074" s="86"/>
      <c r="DC1074" s="86"/>
      <c r="DD1074" s="86"/>
      <c r="DE1074" s="86"/>
      <c r="DF1074" s="89"/>
    </row>
    <row r="1075" spans="32:110" x14ac:dyDescent="0.2">
      <c r="AF1075" s="86"/>
      <c r="AH1075" s="86"/>
      <c r="AJ1075" s="86"/>
      <c r="AL1075" s="86"/>
      <c r="AN1075" s="86"/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Q1075" s="86"/>
      <c r="BR1075" s="86"/>
      <c r="BS1075" s="86"/>
      <c r="BU1075" s="86"/>
      <c r="BV1075" s="86"/>
      <c r="BW1075" s="86"/>
      <c r="BX1075" s="86"/>
      <c r="BZ1075" s="86"/>
      <c r="CA1075" s="86"/>
      <c r="CB1075" s="86"/>
      <c r="CC1075" s="86"/>
      <c r="CD1075" s="86"/>
      <c r="CF1075" s="86"/>
      <c r="CG1075" s="86"/>
      <c r="CH1075" s="86"/>
      <c r="CI1075" s="86"/>
      <c r="CK1075" s="86"/>
      <c r="CL1075" s="86"/>
      <c r="CM1075" s="86"/>
      <c r="CN1075" s="86"/>
      <c r="CP1075" s="86"/>
      <c r="CQ1075" s="86"/>
      <c r="CR1075" s="86"/>
      <c r="CS1075" s="86"/>
      <c r="CU1075" s="87"/>
      <c r="CW1075" s="86"/>
      <c r="CX1075" s="87"/>
      <c r="CY1075" s="88"/>
      <c r="CZ1075" s="86"/>
      <c r="DA1075" s="87"/>
      <c r="DB1075" s="86"/>
      <c r="DC1075" s="86"/>
      <c r="DD1075" s="86"/>
      <c r="DE1075" s="86"/>
      <c r="DF1075" s="89"/>
    </row>
    <row r="1076" spans="32:110" x14ac:dyDescent="0.2">
      <c r="AF1076" s="86"/>
      <c r="AH1076" s="86"/>
      <c r="AJ1076" s="86"/>
      <c r="AL1076" s="86"/>
      <c r="AN1076" s="86"/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Q1076" s="86"/>
      <c r="BR1076" s="86"/>
      <c r="BS1076" s="86"/>
      <c r="BU1076" s="86"/>
      <c r="BV1076" s="86"/>
      <c r="BW1076" s="86"/>
      <c r="BX1076" s="86"/>
      <c r="BZ1076" s="86"/>
      <c r="CA1076" s="86"/>
      <c r="CB1076" s="86"/>
      <c r="CC1076" s="86"/>
      <c r="CD1076" s="86"/>
      <c r="CF1076" s="86"/>
      <c r="CG1076" s="86"/>
      <c r="CH1076" s="86"/>
      <c r="CI1076" s="86"/>
      <c r="CK1076" s="86"/>
      <c r="CL1076" s="86"/>
      <c r="CM1076" s="86"/>
      <c r="CN1076" s="86"/>
      <c r="CP1076" s="86"/>
      <c r="CQ1076" s="86"/>
      <c r="CR1076" s="86"/>
      <c r="CS1076" s="86"/>
      <c r="CU1076" s="87"/>
      <c r="CW1076" s="86"/>
      <c r="CX1076" s="87"/>
      <c r="CY1076" s="88"/>
      <c r="CZ1076" s="86"/>
      <c r="DA1076" s="87"/>
      <c r="DB1076" s="86"/>
      <c r="DC1076" s="86"/>
      <c r="DD1076" s="86"/>
      <c r="DE1076" s="86"/>
      <c r="DF1076" s="89"/>
    </row>
    <row r="1077" spans="32:110" x14ac:dyDescent="0.2">
      <c r="AF1077" s="86"/>
      <c r="AH1077" s="86"/>
      <c r="AJ1077" s="86"/>
      <c r="AL1077" s="86"/>
      <c r="AN1077" s="86"/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Q1077" s="86"/>
      <c r="BR1077" s="86"/>
      <c r="BS1077" s="86"/>
      <c r="BU1077" s="86"/>
      <c r="BV1077" s="86"/>
      <c r="BW1077" s="86"/>
      <c r="BX1077" s="86"/>
      <c r="BZ1077" s="86"/>
      <c r="CA1077" s="86"/>
      <c r="CB1077" s="86"/>
      <c r="CC1077" s="86"/>
      <c r="CD1077" s="86"/>
      <c r="CF1077" s="86"/>
      <c r="CG1077" s="86"/>
      <c r="CH1077" s="86"/>
      <c r="CI1077" s="86"/>
      <c r="CK1077" s="86"/>
      <c r="CL1077" s="86"/>
      <c r="CM1077" s="86"/>
      <c r="CN1077" s="86"/>
      <c r="CP1077" s="86"/>
      <c r="CQ1077" s="86"/>
      <c r="CR1077" s="86"/>
      <c r="CS1077" s="86"/>
      <c r="CU1077" s="87"/>
      <c r="CW1077" s="86"/>
      <c r="CX1077" s="87"/>
      <c r="CY1077" s="88"/>
      <c r="CZ1077" s="86"/>
      <c r="DA1077" s="87"/>
      <c r="DB1077" s="86"/>
      <c r="DC1077" s="86"/>
      <c r="DD1077" s="86"/>
      <c r="DE1077" s="86"/>
      <c r="DF1077" s="89"/>
    </row>
    <row r="1078" spans="32:110" x14ac:dyDescent="0.2">
      <c r="AF1078" s="86"/>
      <c r="AH1078" s="86"/>
      <c r="AJ1078" s="86"/>
      <c r="AL1078" s="86"/>
      <c r="AN1078" s="86"/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Q1078" s="86"/>
      <c r="BR1078" s="86"/>
      <c r="BS1078" s="86"/>
      <c r="BU1078" s="86"/>
      <c r="BV1078" s="86"/>
      <c r="BW1078" s="86"/>
      <c r="BX1078" s="86"/>
      <c r="BZ1078" s="86"/>
      <c r="CA1078" s="86"/>
      <c r="CB1078" s="86"/>
      <c r="CC1078" s="86"/>
      <c r="CD1078" s="86"/>
      <c r="CF1078" s="86"/>
      <c r="CG1078" s="86"/>
      <c r="CH1078" s="86"/>
      <c r="CI1078" s="86"/>
      <c r="CK1078" s="86"/>
      <c r="CL1078" s="86"/>
      <c r="CM1078" s="86"/>
      <c r="CN1078" s="86"/>
      <c r="CP1078" s="86"/>
      <c r="CQ1078" s="86"/>
      <c r="CR1078" s="86"/>
      <c r="CS1078" s="86"/>
      <c r="CU1078" s="87"/>
      <c r="CW1078" s="86"/>
      <c r="CX1078" s="87"/>
      <c r="CY1078" s="88"/>
      <c r="CZ1078" s="86"/>
      <c r="DA1078" s="87"/>
      <c r="DB1078" s="86"/>
      <c r="DC1078" s="86"/>
      <c r="DD1078" s="86"/>
      <c r="DE1078" s="86"/>
      <c r="DF1078" s="89"/>
    </row>
    <row r="1079" spans="32:110" x14ac:dyDescent="0.2">
      <c r="AF1079" s="86"/>
      <c r="AH1079" s="86"/>
      <c r="AJ1079" s="86"/>
      <c r="AL1079" s="86"/>
      <c r="AN1079" s="86"/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Q1079" s="86"/>
      <c r="BR1079" s="86"/>
      <c r="BS1079" s="86"/>
      <c r="BU1079" s="86"/>
      <c r="BV1079" s="86"/>
      <c r="BW1079" s="86"/>
      <c r="BX1079" s="86"/>
      <c r="BZ1079" s="86"/>
      <c r="CA1079" s="86"/>
      <c r="CB1079" s="86"/>
      <c r="CC1079" s="86"/>
      <c r="CD1079" s="86"/>
      <c r="CF1079" s="86"/>
      <c r="CG1079" s="86"/>
      <c r="CH1079" s="86"/>
      <c r="CI1079" s="86"/>
      <c r="CK1079" s="86"/>
      <c r="CL1079" s="86"/>
      <c r="CM1079" s="86"/>
      <c r="CN1079" s="86"/>
      <c r="CP1079" s="86"/>
      <c r="CQ1079" s="86"/>
      <c r="CR1079" s="86"/>
      <c r="CS1079" s="86"/>
      <c r="CU1079" s="87"/>
      <c r="CW1079" s="86"/>
      <c r="CX1079" s="87"/>
      <c r="CY1079" s="88"/>
      <c r="CZ1079" s="86"/>
      <c r="DA1079" s="87"/>
      <c r="DB1079" s="86"/>
      <c r="DC1079" s="86"/>
      <c r="DD1079" s="86"/>
      <c r="DE1079" s="86"/>
      <c r="DF1079" s="89"/>
    </row>
    <row r="1080" spans="32:110" x14ac:dyDescent="0.2">
      <c r="AF1080" s="86"/>
      <c r="AH1080" s="86"/>
      <c r="AJ1080" s="86"/>
      <c r="AL1080" s="86"/>
      <c r="AN1080" s="86"/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Q1080" s="86"/>
      <c r="BR1080" s="86"/>
      <c r="BS1080" s="86"/>
      <c r="BU1080" s="86"/>
      <c r="BV1080" s="86"/>
      <c r="BW1080" s="86"/>
      <c r="BX1080" s="86"/>
      <c r="BZ1080" s="86"/>
      <c r="CA1080" s="86"/>
      <c r="CB1080" s="86"/>
      <c r="CC1080" s="86"/>
      <c r="CD1080" s="86"/>
      <c r="CF1080" s="86"/>
      <c r="CG1080" s="86"/>
      <c r="CH1080" s="86"/>
      <c r="CI1080" s="86"/>
      <c r="CK1080" s="86"/>
      <c r="CL1080" s="86"/>
      <c r="CM1080" s="86"/>
      <c r="CN1080" s="86"/>
      <c r="CP1080" s="86"/>
      <c r="CQ1080" s="86"/>
      <c r="CR1080" s="86"/>
      <c r="CS1080" s="86"/>
      <c r="CU1080" s="87"/>
      <c r="CW1080" s="86"/>
      <c r="CX1080" s="87"/>
      <c r="CY1080" s="88"/>
      <c r="CZ1080" s="86"/>
      <c r="DA1080" s="87"/>
      <c r="DB1080" s="86"/>
      <c r="DC1080" s="86"/>
      <c r="DD1080" s="86"/>
      <c r="DE1080" s="86"/>
      <c r="DF1080" s="89"/>
    </row>
    <row r="1081" spans="32:110" x14ac:dyDescent="0.2">
      <c r="AF1081" s="86"/>
      <c r="AH1081" s="86"/>
      <c r="AJ1081" s="86"/>
      <c r="AL1081" s="86"/>
      <c r="AN1081" s="86"/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Q1081" s="86"/>
      <c r="BR1081" s="86"/>
      <c r="BS1081" s="86"/>
      <c r="BU1081" s="86"/>
      <c r="BV1081" s="86"/>
      <c r="BW1081" s="86"/>
      <c r="BX1081" s="86"/>
      <c r="BZ1081" s="86"/>
      <c r="CA1081" s="86"/>
      <c r="CB1081" s="86"/>
      <c r="CC1081" s="86"/>
      <c r="CD1081" s="86"/>
      <c r="CF1081" s="86"/>
      <c r="CG1081" s="86"/>
      <c r="CH1081" s="86"/>
      <c r="CI1081" s="86"/>
      <c r="CK1081" s="86"/>
      <c r="CL1081" s="86"/>
      <c r="CM1081" s="86"/>
      <c r="CN1081" s="86"/>
      <c r="CP1081" s="86"/>
      <c r="CQ1081" s="86"/>
      <c r="CR1081" s="86"/>
      <c r="CS1081" s="86"/>
      <c r="CU1081" s="87"/>
      <c r="CW1081" s="86"/>
      <c r="CX1081" s="87"/>
      <c r="CY1081" s="88"/>
      <c r="CZ1081" s="86"/>
      <c r="DA1081" s="87"/>
      <c r="DB1081" s="86"/>
      <c r="DC1081" s="86"/>
      <c r="DD1081" s="86"/>
      <c r="DE1081" s="86"/>
      <c r="DF1081" s="89"/>
    </row>
    <row r="1082" spans="32:110" x14ac:dyDescent="0.2">
      <c r="AF1082" s="86"/>
      <c r="AH1082" s="86"/>
      <c r="AJ1082" s="86"/>
      <c r="AL1082" s="86"/>
      <c r="AN1082" s="86"/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Q1082" s="86"/>
      <c r="BR1082" s="86"/>
      <c r="BS1082" s="86"/>
      <c r="BU1082" s="86"/>
      <c r="BV1082" s="86"/>
      <c r="BW1082" s="86"/>
      <c r="BX1082" s="86"/>
      <c r="BZ1082" s="86"/>
      <c r="CA1082" s="86"/>
      <c r="CB1082" s="86"/>
      <c r="CC1082" s="86"/>
      <c r="CD1082" s="86"/>
      <c r="CF1082" s="86"/>
      <c r="CG1082" s="86"/>
      <c r="CH1082" s="86"/>
      <c r="CI1082" s="86"/>
      <c r="CK1082" s="86"/>
      <c r="CL1082" s="86"/>
      <c r="CM1082" s="86"/>
      <c r="CN1082" s="86"/>
      <c r="CP1082" s="86"/>
      <c r="CQ1082" s="86"/>
      <c r="CR1082" s="86"/>
      <c r="CS1082" s="86"/>
      <c r="CU1082" s="87"/>
      <c r="CW1082" s="86"/>
      <c r="CX1082" s="87"/>
      <c r="CY1082" s="88"/>
      <c r="CZ1082" s="86"/>
      <c r="DA1082" s="87"/>
      <c r="DB1082" s="86"/>
      <c r="DC1082" s="86"/>
      <c r="DD1082" s="86"/>
      <c r="DE1082" s="86"/>
      <c r="DF1082" s="89"/>
    </row>
    <row r="1083" spans="32:110" x14ac:dyDescent="0.2">
      <c r="AF1083" s="86"/>
      <c r="AH1083" s="86"/>
      <c r="AJ1083" s="86"/>
      <c r="AL1083" s="86"/>
      <c r="AN1083" s="86"/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Q1083" s="86"/>
      <c r="BR1083" s="86"/>
      <c r="BS1083" s="86"/>
      <c r="BU1083" s="86"/>
      <c r="BV1083" s="86"/>
      <c r="BW1083" s="86"/>
      <c r="BX1083" s="86"/>
      <c r="BZ1083" s="86"/>
      <c r="CA1083" s="86"/>
      <c r="CB1083" s="86"/>
      <c r="CC1083" s="86"/>
      <c r="CD1083" s="86"/>
      <c r="CF1083" s="86"/>
      <c r="CG1083" s="86"/>
      <c r="CH1083" s="86"/>
      <c r="CI1083" s="86"/>
      <c r="CK1083" s="86"/>
      <c r="CL1083" s="86"/>
      <c r="CM1083" s="86"/>
      <c r="CN1083" s="86"/>
      <c r="CP1083" s="86"/>
      <c r="CQ1083" s="86"/>
      <c r="CR1083" s="86"/>
      <c r="CS1083" s="86"/>
      <c r="CU1083" s="87"/>
      <c r="CW1083" s="86"/>
      <c r="CX1083" s="87"/>
      <c r="CY1083" s="88"/>
      <c r="CZ1083" s="86"/>
      <c r="DA1083" s="87"/>
      <c r="DB1083" s="86"/>
      <c r="DC1083" s="86"/>
      <c r="DD1083" s="86"/>
      <c r="DE1083" s="86"/>
      <c r="DF1083" s="89"/>
    </row>
    <row r="1084" spans="32:110" x14ac:dyDescent="0.2">
      <c r="AF1084" s="86"/>
      <c r="AH1084" s="86"/>
      <c r="AJ1084" s="86"/>
      <c r="AL1084" s="86"/>
      <c r="AN1084" s="86"/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Q1084" s="86"/>
      <c r="BR1084" s="86"/>
      <c r="BS1084" s="86"/>
      <c r="BU1084" s="86"/>
      <c r="BV1084" s="86"/>
      <c r="BW1084" s="86"/>
      <c r="BX1084" s="86"/>
      <c r="BZ1084" s="86"/>
      <c r="CA1084" s="86"/>
      <c r="CB1084" s="86"/>
      <c r="CC1084" s="86"/>
      <c r="CD1084" s="86"/>
      <c r="CF1084" s="86"/>
      <c r="CG1084" s="86"/>
      <c r="CH1084" s="86"/>
      <c r="CI1084" s="86"/>
      <c r="CK1084" s="86"/>
      <c r="CL1084" s="86"/>
      <c r="CM1084" s="86"/>
      <c r="CN1084" s="86"/>
      <c r="CP1084" s="86"/>
      <c r="CQ1084" s="86"/>
      <c r="CR1084" s="86"/>
      <c r="CS1084" s="86"/>
      <c r="CU1084" s="87"/>
      <c r="CW1084" s="86"/>
      <c r="CX1084" s="87"/>
      <c r="CY1084" s="88"/>
      <c r="CZ1084" s="86"/>
      <c r="DA1084" s="87"/>
      <c r="DB1084" s="86"/>
      <c r="DC1084" s="86"/>
      <c r="DD1084" s="86"/>
      <c r="DE1084" s="86"/>
      <c r="DF1084" s="89"/>
    </row>
    <row r="1085" spans="32:110" x14ac:dyDescent="0.2">
      <c r="AF1085" s="86"/>
      <c r="AH1085" s="86"/>
      <c r="AJ1085" s="86"/>
      <c r="AL1085" s="86"/>
      <c r="AN1085" s="86"/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Q1085" s="86"/>
      <c r="BR1085" s="86"/>
      <c r="BS1085" s="86"/>
      <c r="BU1085" s="86"/>
      <c r="BV1085" s="86"/>
      <c r="BW1085" s="86"/>
      <c r="BX1085" s="86"/>
      <c r="BZ1085" s="86"/>
      <c r="CA1085" s="86"/>
      <c r="CB1085" s="86"/>
      <c r="CC1085" s="86"/>
      <c r="CD1085" s="86"/>
      <c r="CF1085" s="86"/>
      <c r="CG1085" s="86"/>
      <c r="CH1085" s="86"/>
      <c r="CI1085" s="86"/>
      <c r="CK1085" s="86"/>
      <c r="CL1085" s="86"/>
      <c r="CM1085" s="86"/>
      <c r="CN1085" s="86"/>
      <c r="CP1085" s="86"/>
      <c r="CQ1085" s="86"/>
      <c r="CR1085" s="86"/>
      <c r="CS1085" s="86"/>
      <c r="CU1085" s="87"/>
      <c r="CW1085" s="86"/>
      <c r="CX1085" s="87"/>
      <c r="CY1085" s="88"/>
      <c r="CZ1085" s="86"/>
      <c r="DA1085" s="87"/>
      <c r="DB1085" s="86"/>
      <c r="DC1085" s="86"/>
      <c r="DD1085" s="86"/>
      <c r="DE1085" s="86"/>
      <c r="DF1085" s="89"/>
    </row>
    <row r="1086" spans="32:110" x14ac:dyDescent="0.2">
      <c r="AF1086" s="86"/>
      <c r="AH1086" s="86"/>
      <c r="AJ1086" s="86"/>
      <c r="AL1086" s="86"/>
      <c r="AN1086" s="86"/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Q1086" s="86"/>
      <c r="BR1086" s="86"/>
      <c r="BS1086" s="86"/>
      <c r="BU1086" s="86"/>
      <c r="BV1086" s="86"/>
      <c r="BW1086" s="86"/>
      <c r="BX1086" s="86"/>
      <c r="BZ1086" s="86"/>
      <c r="CA1086" s="86"/>
      <c r="CB1086" s="86"/>
      <c r="CC1086" s="86"/>
      <c r="CD1086" s="86"/>
      <c r="CF1086" s="86"/>
      <c r="CG1086" s="86"/>
      <c r="CH1086" s="86"/>
      <c r="CI1086" s="86"/>
      <c r="CK1086" s="86"/>
      <c r="CL1086" s="86"/>
      <c r="CM1086" s="86"/>
      <c r="CN1086" s="86"/>
      <c r="CP1086" s="86"/>
      <c r="CQ1086" s="86"/>
      <c r="CR1086" s="86"/>
      <c r="CS1086" s="86"/>
      <c r="CU1086" s="87"/>
      <c r="CW1086" s="86"/>
      <c r="CX1086" s="87"/>
      <c r="CY1086" s="88"/>
      <c r="CZ1086" s="86"/>
      <c r="DA1086" s="87"/>
      <c r="DB1086" s="86"/>
      <c r="DC1086" s="86"/>
      <c r="DD1086" s="86"/>
      <c r="DE1086" s="86"/>
      <c r="DF1086" s="89"/>
    </row>
    <row r="1087" spans="32:110" x14ac:dyDescent="0.2">
      <c r="AF1087" s="86"/>
      <c r="AH1087" s="86"/>
      <c r="AJ1087" s="86"/>
      <c r="AL1087" s="86"/>
      <c r="AN1087" s="86"/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Q1087" s="86"/>
      <c r="BR1087" s="86"/>
      <c r="BS1087" s="86"/>
      <c r="BU1087" s="86"/>
      <c r="BV1087" s="86"/>
      <c r="BW1087" s="86"/>
      <c r="BX1087" s="86"/>
      <c r="BZ1087" s="86"/>
      <c r="CA1087" s="86"/>
      <c r="CB1087" s="86"/>
      <c r="CC1087" s="86"/>
      <c r="CD1087" s="86"/>
      <c r="CF1087" s="86"/>
      <c r="CG1087" s="86"/>
      <c r="CH1087" s="86"/>
      <c r="CI1087" s="86"/>
      <c r="CK1087" s="86"/>
      <c r="CL1087" s="86"/>
      <c r="CM1087" s="86"/>
      <c r="CN1087" s="86"/>
      <c r="CP1087" s="86"/>
      <c r="CQ1087" s="86"/>
      <c r="CR1087" s="86"/>
      <c r="CS1087" s="86"/>
      <c r="CU1087" s="87"/>
      <c r="CW1087" s="86"/>
      <c r="CX1087" s="87"/>
      <c r="CY1087" s="88"/>
      <c r="CZ1087" s="86"/>
      <c r="DA1087" s="87"/>
      <c r="DB1087" s="86"/>
      <c r="DC1087" s="86"/>
      <c r="DD1087" s="86"/>
      <c r="DE1087" s="86"/>
      <c r="DF1087" s="89"/>
    </row>
    <row r="1088" spans="32:110" x14ac:dyDescent="0.2">
      <c r="AF1088" s="86"/>
      <c r="AH1088" s="86"/>
      <c r="AJ1088" s="86"/>
      <c r="AL1088" s="86"/>
      <c r="AN1088" s="86"/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Q1088" s="86"/>
      <c r="BR1088" s="86"/>
      <c r="BS1088" s="86"/>
      <c r="BU1088" s="86"/>
      <c r="BV1088" s="86"/>
      <c r="BW1088" s="86"/>
      <c r="BX1088" s="86"/>
      <c r="BZ1088" s="86"/>
      <c r="CA1088" s="86"/>
      <c r="CB1088" s="86"/>
      <c r="CC1088" s="86"/>
      <c r="CD1088" s="86"/>
      <c r="CF1088" s="86"/>
      <c r="CG1088" s="86"/>
      <c r="CH1088" s="86"/>
      <c r="CI1088" s="86"/>
      <c r="CK1088" s="86"/>
      <c r="CL1088" s="86"/>
      <c r="CM1088" s="86"/>
      <c r="CN1088" s="86"/>
      <c r="CP1088" s="86"/>
      <c r="CQ1088" s="86"/>
      <c r="CR1088" s="86"/>
      <c r="CS1088" s="86"/>
      <c r="CU1088" s="87"/>
      <c r="CW1088" s="86"/>
      <c r="CX1088" s="87"/>
      <c r="CY1088" s="88"/>
      <c r="CZ1088" s="86"/>
      <c r="DA1088" s="87"/>
      <c r="DB1088" s="86"/>
      <c r="DC1088" s="86"/>
      <c r="DD1088" s="86"/>
      <c r="DE1088" s="86"/>
      <c r="DF1088" s="89"/>
    </row>
    <row r="1089" spans="32:110" x14ac:dyDescent="0.2">
      <c r="AF1089" s="86"/>
      <c r="AH1089" s="86"/>
      <c r="AJ1089" s="86"/>
      <c r="AL1089" s="86"/>
      <c r="AN1089" s="86"/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Q1089" s="86"/>
      <c r="BR1089" s="86"/>
      <c r="BS1089" s="86"/>
      <c r="BU1089" s="86"/>
      <c r="BV1089" s="86"/>
      <c r="BW1089" s="86"/>
      <c r="BX1089" s="86"/>
      <c r="BZ1089" s="86"/>
      <c r="CA1089" s="86"/>
      <c r="CB1089" s="86"/>
      <c r="CC1089" s="86"/>
      <c r="CD1089" s="86"/>
      <c r="CF1089" s="86"/>
      <c r="CG1089" s="86"/>
      <c r="CH1089" s="86"/>
      <c r="CI1089" s="86"/>
      <c r="CK1089" s="86"/>
      <c r="CL1089" s="86"/>
      <c r="CM1089" s="86"/>
      <c r="CN1089" s="86"/>
      <c r="CP1089" s="86"/>
      <c r="CQ1089" s="86"/>
      <c r="CR1089" s="86"/>
      <c r="CS1089" s="86"/>
      <c r="CU1089" s="87"/>
      <c r="CW1089" s="86"/>
      <c r="CX1089" s="87"/>
      <c r="CY1089" s="88"/>
      <c r="CZ1089" s="86"/>
      <c r="DA1089" s="87"/>
      <c r="DB1089" s="86"/>
      <c r="DC1089" s="86"/>
      <c r="DD1089" s="86"/>
      <c r="DE1089" s="86"/>
      <c r="DF1089" s="89"/>
    </row>
    <row r="1090" spans="32:110" x14ac:dyDescent="0.2">
      <c r="AF1090" s="86"/>
      <c r="AH1090" s="86"/>
      <c r="AJ1090" s="86"/>
      <c r="AL1090" s="86"/>
      <c r="AN1090" s="86"/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Q1090" s="86"/>
      <c r="BR1090" s="86"/>
      <c r="BS1090" s="86"/>
      <c r="BU1090" s="86"/>
      <c r="BV1090" s="86"/>
      <c r="BW1090" s="86"/>
      <c r="BX1090" s="86"/>
      <c r="BZ1090" s="86"/>
      <c r="CA1090" s="86"/>
      <c r="CB1090" s="86"/>
      <c r="CC1090" s="86"/>
      <c r="CD1090" s="86"/>
      <c r="CF1090" s="86"/>
      <c r="CG1090" s="86"/>
      <c r="CH1090" s="86"/>
      <c r="CI1090" s="86"/>
      <c r="CK1090" s="86"/>
      <c r="CL1090" s="86"/>
      <c r="CM1090" s="86"/>
      <c r="CN1090" s="86"/>
      <c r="CP1090" s="86"/>
      <c r="CQ1090" s="86"/>
      <c r="CR1090" s="86"/>
      <c r="CS1090" s="86"/>
      <c r="CU1090" s="87"/>
      <c r="CW1090" s="86"/>
      <c r="CX1090" s="87"/>
      <c r="CY1090" s="88"/>
      <c r="CZ1090" s="86"/>
      <c r="DA1090" s="87"/>
      <c r="DB1090" s="86"/>
      <c r="DC1090" s="86"/>
      <c r="DD1090" s="86"/>
      <c r="DE1090" s="86"/>
      <c r="DF1090" s="89"/>
    </row>
    <row r="1091" spans="32:110" x14ac:dyDescent="0.2">
      <c r="AF1091" s="86"/>
      <c r="AH1091" s="86"/>
      <c r="AJ1091" s="86"/>
      <c r="AL1091" s="86"/>
      <c r="AN1091" s="86"/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Q1091" s="86"/>
      <c r="BR1091" s="86"/>
      <c r="BS1091" s="86"/>
      <c r="BU1091" s="86"/>
      <c r="BV1091" s="86"/>
      <c r="BW1091" s="86"/>
      <c r="BX1091" s="86"/>
      <c r="BZ1091" s="86"/>
      <c r="CA1091" s="86"/>
      <c r="CB1091" s="86"/>
      <c r="CC1091" s="86"/>
      <c r="CD1091" s="86"/>
      <c r="CF1091" s="86"/>
      <c r="CG1091" s="86"/>
      <c r="CH1091" s="86"/>
      <c r="CI1091" s="86"/>
      <c r="CK1091" s="86"/>
      <c r="CL1091" s="86"/>
      <c r="CM1091" s="86"/>
      <c r="CN1091" s="86"/>
      <c r="CP1091" s="86"/>
      <c r="CQ1091" s="86"/>
      <c r="CR1091" s="86"/>
      <c r="CS1091" s="86"/>
      <c r="CU1091" s="87"/>
      <c r="CW1091" s="86"/>
      <c r="CX1091" s="87"/>
      <c r="CY1091" s="88"/>
      <c r="CZ1091" s="86"/>
      <c r="DA1091" s="87"/>
      <c r="DB1091" s="86"/>
      <c r="DC1091" s="86"/>
      <c r="DD1091" s="86"/>
      <c r="DE1091" s="86"/>
      <c r="DF1091" s="89"/>
    </row>
    <row r="1092" spans="32:110" x14ac:dyDescent="0.2">
      <c r="AF1092" s="86"/>
      <c r="AH1092" s="86"/>
      <c r="AJ1092" s="86"/>
      <c r="AL1092" s="86"/>
      <c r="AN1092" s="86"/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Q1092" s="86"/>
      <c r="BR1092" s="86"/>
      <c r="BS1092" s="86"/>
      <c r="BU1092" s="86"/>
      <c r="BV1092" s="86"/>
      <c r="BW1092" s="86"/>
      <c r="BX1092" s="86"/>
      <c r="BZ1092" s="86"/>
      <c r="CA1092" s="86"/>
      <c r="CB1092" s="86"/>
      <c r="CC1092" s="86"/>
      <c r="CD1092" s="86"/>
      <c r="CF1092" s="86"/>
      <c r="CG1092" s="86"/>
      <c r="CH1092" s="86"/>
      <c r="CI1092" s="86"/>
      <c r="CK1092" s="86"/>
      <c r="CL1092" s="86"/>
      <c r="CM1092" s="86"/>
      <c r="CN1092" s="86"/>
      <c r="CP1092" s="86"/>
      <c r="CQ1092" s="86"/>
      <c r="CR1092" s="86"/>
      <c r="CS1092" s="86"/>
      <c r="CU1092" s="87"/>
      <c r="CW1092" s="86"/>
      <c r="CX1092" s="87"/>
      <c r="CY1092" s="88"/>
      <c r="CZ1092" s="86"/>
      <c r="DA1092" s="87"/>
      <c r="DB1092" s="86"/>
      <c r="DC1092" s="86"/>
      <c r="DD1092" s="86"/>
      <c r="DE1092" s="86"/>
      <c r="DF1092" s="89"/>
    </row>
    <row r="1093" spans="32:110" x14ac:dyDescent="0.2">
      <c r="AF1093" s="86"/>
      <c r="AH1093" s="86"/>
      <c r="AJ1093" s="86"/>
      <c r="AL1093" s="86"/>
      <c r="AN1093" s="86"/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Q1093" s="86"/>
      <c r="BR1093" s="86"/>
      <c r="BS1093" s="86"/>
      <c r="BU1093" s="86"/>
      <c r="BV1093" s="86"/>
      <c r="BW1093" s="86"/>
      <c r="BX1093" s="86"/>
      <c r="BZ1093" s="86"/>
      <c r="CA1093" s="86"/>
      <c r="CB1093" s="86"/>
      <c r="CC1093" s="86"/>
      <c r="CD1093" s="86"/>
      <c r="CF1093" s="86"/>
      <c r="CG1093" s="86"/>
      <c r="CH1093" s="86"/>
      <c r="CI1093" s="86"/>
      <c r="CK1093" s="86"/>
      <c r="CL1093" s="86"/>
      <c r="CM1093" s="86"/>
      <c r="CN1093" s="86"/>
      <c r="CP1093" s="86"/>
      <c r="CQ1093" s="86"/>
      <c r="CR1093" s="86"/>
      <c r="CS1093" s="86"/>
      <c r="CU1093" s="87"/>
      <c r="CW1093" s="86"/>
      <c r="CX1093" s="87"/>
      <c r="CY1093" s="88"/>
      <c r="CZ1093" s="86"/>
      <c r="DA1093" s="87"/>
      <c r="DB1093" s="86"/>
      <c r="DC1093" s="86"/>
      <c r="DD1093" s="86"/>
      <c r="DE1093" s="86"/>
      <c r="DF1093" s="89"/>
    </row>
    <row r="1094" spans="32:110" x14ac:dyDescent="0.2">
      <c r="AF1094" s="86"/>
      <c r="AH1094" s="86"/>
      <c r="AJ1094" s="86"/>
      <c r="AL1094" s="86"/>
      <c r="AN1094" s="86"/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Q1094" s="86"/>
      <c r="BR1094" s="86"/>
      <c r="BS1094" s="86"/>
      <c r="BU1094" s="86"/>
      <c r="BV1094" s="86"/>
      <c r="BW1094" s="86"/>
      <c r="BX1094" s="86"/>
      <c r="BZ1094" s="86"/>
      <c r="CA1094" s="86"/>
      <c r="CB1094" s="86"/>
      <c r="CC1094" s="86"/>
      <c r="CD1094" s="86"/>
      <c r="CF1094" s="86"/>
      <c r="CG1094" s="86"/>
      <c r="CH1094" s="86"/>
      <c r="CI1094" s="86"/>
      <c r="CK1094" s="86"/>
      <c r="CL1094" s="86"/>
      <c r="CM1094" s="86"/>
      <c r="CN1094" s="86"/>
      <c r="CP1094" s="86"/>
      <c r="CQ1094" s="86"/>
      <c r="CR1094" s="86"/>
      <c r="CS1094" s="86"/>
      <c r="CU1094" s="87"/>
      <c r="CW1094" s="86"/>
      <c r="CX1094" s="87"/>
      <c r="CY1094" s="88"/>
      <c r="CZ1094" s="86"/>
      <c r="DA1094" s="87"/>
      <c r="DB1094" s="86"/>
      <c r="DC1094" s="86"/>
      <c r="DD1094" s="86"/>
      <c r="DE1094" s="86"/>
      <c r="DF1094" s="89"/>
    </row>
    <row r="1095" spans="32:110" x14ac:dyDescent="0.2">
      <c r="AF1095" s="86"/>
      <c r="AH1095" s="86"/>
      <c r="AJ1095" s="86"/>
      <c r="AL1095" s="86"/>
      <c r="AN1095" s="86"/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Q1095" s="86"/>
      <c r="BR1095" s="86"/>
      <c r="BS1095" s="86"/>
      <c r="BU1095" s="86"/>
      <c r="BV1095" s="86"/>
      <c r="BW1095" s="86"/>
      <c r="BX1095" s="86"/>
      <c r="BZ1095" s="86"/>
      <c r="CA1095" s="86"/>
      <c r="CB1095" s="86"/>
      <c r="CC1095" s="86"/>
      <c r="CD1095" s="86"/>
      <c r="CF1095" s="86"/>
      <c r="CG1095" s="86"/>
      <c r="CH1095" s="86"/>
      <c r="CI1095" s="86"/>
      <c r="CK1095" s="86"/>
      <c r="CL1095" s="86"/>
      <c r="CM1095" s="86"/>
      <c r="CN1095" s="86"/>
      <c r="CP1095" s="86"/>
      <c r="CQ1095" s="86"/>
      <c r="CR1095" s="86"/>
      <c r="CS1095" s="86"/>
      <c r="CU1095" s="87"/>
      <c r="CW1095" s="86"/>
      <c r="CX1095" s="87"/>
      <c r="CY1095" s="88"/>
      <c r="CZ1095" s="86"/>
      <c r="DA1095" s="87"/>
      <c r="DB1095" s="86"/>
      <c r="DC1095" s="86"/>
      <c r="DD1095" s="86"/>
      <c r="DE1095" s="86"/>
      <c r="DF1095" s="89"/>
    </row>
    <row r="1096" spans="32:110" x14ac:dyDescent="0.2">
      <c r="AF1096" s="86"/>
      <c r="AH1096" s="86"/>
      <c r="AJ1096" s="86"/>
      <c r="AL1096" s="86"/>
      <c r="AN1096" s="86"/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Q1096" s="86"/>
      <c r="BR1096" s="86"/>
      <c r="BS1096" s="86"/>
      <c r="BU1096" s="86"/>
      <c r="BV1096" s="86"/>
      <c r="BW1096" s="86"/>
      <c r="BX1096" s="86"/>
      <c r="BZ1096" s="86"/>
      <c r="CA1096" s="86"/>
      <c r="CB1096" s="86"/>
      <c r="CC1096" s="86"/>
      <c r="CD1096" s="86"/>
      <c r="CF1096" s="86"/>
      <c r="CG1096" s="86"/>
      <c r="CH1096" s="86"/>
      <c r="CI1096" s="86"/>
      <c r="CK1096" s="86"/>
      <c r="CL1096" s="86"/>
      <c r="CM1096" s="86"/>
      <c r="CN1096" s="86"/>
      <c r="CP1096" s="86"/>
      <c r="CQ1096" s="86"/>
      <c r="CR1096" s="86"/>
      <c r="CS1096" s="86"/>
      <c r="CU1096" s="87"/>
      <c r="CW1096" s="86"/>
      <c r="CX1096" s="87"/>
      <c r="CY1096" s="88"/>
      <c r="CZ1096" s="86"/>
      <c r="DA1096" s="87"/>
      <c r="DB1096" s="86"/>
      <c r="DC1096" s="86"/>
      <c r="DD1096" s="86"/>
      <c r="DE1096" s="86"/>
      <c r="DF1096" s="89"/>
    </row>
    <row r="1097" spans="32:110" x14ac:dyDescent="0.2">
      <c r="AF1097" s="86"/>
      <c r="AH1097" s="86"/>
      <c r="AJ1097" s="86"/>
      <c r="AL1097" s="86"/>
      <c r="AN1097" s="86"/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Q1097" s="86"/>
      <c r="BR1097" s="86"/>
      <c r="BS1097" s="86"/>
      <c r="BU1097" s="86"/>
      <c r="BV1097" s="86"/>
      <c r="BW1097" s="86"/>
      <c r="BX1097" s="86"/>
      <c r="BZ1097" s="86"/>
      <c r="CA1097" s="86"/>
      <c r="CB1097" s="86"/>
      <c r="CC1097" s="86"/>
      <c r="CD1097" s="86"/>
      <c r="CF1097" s="86"/>
      <c r="CG1097" s="86"/>
      <c r="CH1097" s="86"/>
      <c r="CI1097" s="86"/>
      <c r="CK1097" s="86"/>
      <c r="CL1097" s="86"/>
      <c r="CM1097" s="86"/>
      <c r="CN1097" s="86"/>
      <c r="CP1097" s="86"/>
      <c r="CQ1097" s="86"/>
      <c r="CR1097" s="86"/>
      <c r="CS1097" s="86"/>
      <c r="CU1097" s="87"/>
      <c r="CW1097" s="86"/>
      <c r="CX1097" s="87"/>
      <c r="CY1097" s="88"/>
      <c r="CZ1097" s="86"/>
      <c r="DA1097" s="87"/>
      <c r="DB1097" s="86"/>
      <c r="DC1097" s="86"/>
      <c r="DD1097" s="86"/>
      <c r="DE1097" s="86"/>
      <c r="DF1097" s="89"/>
    </row>
    <row r="1098" spans="32:110" x14ac:dyDescent="0.2">
      <c r="AF1098" s="86"/>
      <c r="AH1098" s="86"/>
      <c r="AJ1098" s="86"/>
      <c r="AL1098" s="86"/>
      <c r="AN1098" s="86"/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Q1098" s="86"/>
      <c r="BR1098" s="86"/>
      <c r="BS1098" s="86"/>
      <c r="BU1098" s="86"/>
      <c r="BV1098" s="86"/>
      <c r="BW1098" s="86"/>
      <c r="BX1098" s="86"/>
      <c r="BZ1098" s="86"/>
      <c r="CA1098" s="86"/>
      <c r="CB1098" s="86"/>
      <c r="CC1098" s="86"/>
      <c r="CD1098" s="86"/>
      <c r="CF1098" s="86"/>
      <c r="CG1098" s="86"/>
      <c r="CH1098" s="86"/>
      <c r="CI1098" s="86"/>
      <c r="CK1098" s="86"/>
      <c r="CL1098" s="86"/>
      <c r="CM1098" s="86"/>
      <c r="CN1098" s="86"/>
      <c r="CP1098" s="86"/>
      <c r="CQ1098" s="86"/>
      <c r="CR1098" s="86"/>
      <c r="CS1098" s="86"/>
      <c r="CU1098" s="87"/>
      <c r="CW1098" s="86"/>
      <c r="CX1098" s="87"/>
      <c r="CY1098" s="88"/>
      <c r="CZ1098" s="86"/>
      <c r="DA1098" s="87"/>
      <c r="DB1098" s="86"/>
      <c r="DC1098" s="86"/>
      <c r="DD1098" s="86"/>
      <c r="DE1098" s="86"/>
      <c r="DF1098" s="89"/>
    </row>
    <row r="1099" spans="32:110" x14ac:dyDescent="0.2">
      <c r="AF1099" s="86"/>
      <c r="AH1099" s="86"/>
      <c r="AJ1099" s="86"/>
      <c r="AL1099" s="86"/>
      <c r="AN1099" s="86"/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Q1099" s="86"/>
      <c r="BR1099" s="86"/>
      <c r="BS1099" s="86"/>
      <c r="BU1099" s="86"/>
      <c r="BV1099" s="86"/>
      <c r="BW1099" s="86"/>
      <c r="BX1099" s="86"/>
      <c r="BZ1099" s="86"/>
      <c r="CA1099" s="86"/>
      <c r="CB1099" s="86"/>
      <c r="CC1099" s="86"/>
      <c r="CD1099" s="86"/>
      <c r="CF1099" s="86"/>
      <c r="CG1099" s="86"/>
      <c r="CH1099" s="86"/>
      <c r="CI1099" s="86"/>
      <c r="CK1099" s="86"/>
      <c r="CL1099" s="86"/>
      <c r="CM1099" s="86"/>
      <c r="CN1099" s="86"/>
      <c r="CP1099" s="86"/>
      <c r="CQ1099" s="86"/>
      <c r="CR1099" s="86"/>
      <c r="CS1099" s="86"/>
      <c r="CU1099" s="87"/>
      <c r="CW1099" s="86"/>
      <c r="CX1099" s="87"/>
      <c r="CY1099" s="88"/>
      <c r="CZ1099" s="86"/>
      <c r="DA1099" s="87"/>
      <c r="DB1099" s="86"/>
      <c r="DC1099" s="86"/>
      <c r="DD1099" s="86"/>
      <c r="DE1099" s="86"/>
      <c r="DF1099" s="89"/>
    </row>
    <row r="1100" spans="32:110" x14ac:dyDescent="0.2">
      <c r="AF1100" s="86"/>
      <c r="AH1100" s="86"/>
      <c r="AJ1100" s="86"/>
      <c r="AL1100" s="86"/>
      <c r="AN1100" s="86"/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Q1100" s="86"/>
      <c r="BR1100" s="86"/>
      <c r="BS1100" s="86"/>
      <c r="BU1100" s="86"/>
      <c r="BV1100" s="86"/>
      <c r="BW1100" s="86"/>
      <c r="BX1100" s="86"/>
      <c r="BZ1100" s="86"/>
      <c r="CA1100" s="86"/>
      <c r="CB1100" s="86"/>
      <c r="CC1100" s="86"/>
      <c r="CD1100" s="86"/>
      <c r="CF1100" s="86"/>
      <c r="CG1100" s="86"/>
      <c r="CH1100" s="86"/>
      <c r="CI1100" s="86"/>
      <c r="CK1100" s="86"/>
      <c r="CL1100" s="86"/>
      <c r="CM1100" s="86"/>
      <c r="CN1100" s="86"/>
      <c r="CP1100" s="86"/>
      <c r="CQ1100" s="86"/>
      <c r="CR1100" s="86"/>
      <c r="CS1100" s="86"/>
      <c r="CU1100" s="87"/>
      <c r="CW1100" s="86"/>
      <c r="CX1100" s="87"/>
      <c r="CY1100" s="88"/>
      <c r="CZ1100" s="86"/>
      <c r="DA1100" s="87"/>
      <c r="DB1100" s="86"/>
      <c r="DC1100" s="86"/>
      <c r="DD1100" s="86"/>
      <c r="DE1100" s="86"/>
      <c r="DF1100" s="89"/>
    </row>
    <row r="1101" spans="32:110" x14ac:dyDescent="0.2">
      <c r="AF1101" s="86"/>
      <c r="AH1101" s="86"/>
      <c r="AJ1101" s="86"/>
      <c r="AL1101" s="86"/>
      <c r="AN1101" s="86"/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Q1101" s="86"/>
      <c r="BR1101" s="86"/>
      <c r="BS1101" s="86"/>
      <c r="BU1101" s="86"/>
      <c r="BV1101" s="86"/>
      <c r="BW1101" s="86"/>
      <c r="BX1101" s="86"/>
      <c r="BZ1101" s="86"/>
      <c r="CA1101" s="86"/>
      <c r="CB1101" s="86"/>
      <c r="CC1101" s="86"/>
      <c r="CD1101" s="86"/>
      <c r="CF1101" s="86"/>
      <c r="CG1101" s="86"/>
      <c r="CH1101" s="86"/>
      <c r="CI1101" s="86"/>
      <c r="CK1101" s="86"/>
      <c r="CL1101" s="86"/>
      <c r="CM1101" s="86"/>
      <c r="CN1101" s="86"/>
      <c r="CP1101" s="86"/>
      <c r="CQ1101" s="86"/>
      <c r="CR1101" s="86"/>
      <c r="CS1101" s="86"/>
      <c r="CU1101" s="87"/>
      <c r="CW1101" s="86"/>
      <c r="CX1101" s="87"/>
      <c r="CY1101" s="88"/>
      <c r="CZ1101" s="86"/>
      <c r="DA1101" s="87"/>
      <c r="DB1101" s="86"/>
      <c r="DC1101" s="86"/>
      <c r="DD1101" s="86"/>
      <c r="DE1101" s="86"/>
      <c r="DF1101" s="89"/>
    </row>
    <row r="1102" spans="32:110" x14ac:dyDescent="0.2">
      <c r="AF1102" s="86"/>
      <c r="AH1102" s="86"/>
      <c r="AJ1102" s="86"/>
      <c r="AL1102" s="86"/>
      <c r="AN1102" s="86"/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Q1102" s="86"/>
      <c r="BR1102" s="86"/>
      <c r="BS1102" s="86"/>
      <c r="BU1102" s="86"/>
      <c r="BV1102" s="86"/>
      <c r="BW1102" s="86"/>
      <c r="BX1102" s="86"/>
      <c r="BZ1102" s="86"/>
      <c r="CA1102" s="86"/>
      <c r="CB1102" s="86"/>
      <c r="CC1102" s="86"/>
      <c r="CD1102" s="86"/>
      <c r="CF1102" s="86"/>
      <c r="CG1102" s="86"/>
      <c r="CH1102" s="86"/>
      <c r="CI1102" s="86"/>
      <c r="CK1102" s="86"/>
      <c r="CL1102" s="86"/>
      <c r="CM1102" s="86"/>
      <c r="CN1102" s="86"/>
      <c r="CP1102" s="86"/>
      <c r="CQ1102" s="86"/>
      <c r="CR1102" s="86"/>
      <c r="CS1102" s="86"/>
      <c r="CU1102" s="87"/>
      <c r="CW1102" s="86"/>
      <c r="CX1102" s="87"/>
      <c r="CY1102" s="88"/>
      <c r="CZ1102" s="86"/>
      <c r="DA1102" s="87"/>
      <c r="DB1102" s="86"/>
      <c r="DC1102" s="86"/>
      <c r="DD1102" s="86"/>
      <c r="DE1102" s="86"/>
      <c r="DF1102" s="89"/>
    </row>
    <row r="1103" spans="32:110" x14ac:dyDescent="0.2">
      <c r="AF1103" s="86"/>
      <c r="AH1103" s="86"/>
      <c r="AJ1103" s="86"/>
      <c r="AL1103" s="86"/>
      <c r="AN1103" s="86"/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Q1103" s="86"/>
      <c r="BR1103" s="86"/>
      <c r="BS1103" s="86"/>
      <c r="BU1103" s="86"/>
      <c r="BV1103" s="86"/>
      <c r="BW1103" s="86"/>
      <c r="BX1103" s="86"/>
      <c r="BZ1103" s="86"/>
      <c r="CA1103" s="86"/>
      <c r="CB1103" s="86"/>
      <c r="CC1103" s="86"/>
      <c r="CD1103" s="86"/>
      <c r="CF1103" s="86"/>
      <c r="CG1103" s="86"/>
      <c r="CH1103" s="86"/>
      <c r="CI1103" s="86"/>
      <c r="CK1103" s="86"/>
      <c r="CL1103" s="86"/>
      <c r="CM1103" s="86"/>
      <c r="CN1103" s="86"/>
      <c r="CP1103" s="86"/>
      <c r="CQ1103" s="86"/>
      <c r="CR1103" s="86"/>
      <c r="CS1103" s="86"/>
      <c r="CU1103" s="87"/>
      <c r="CW1103" s="86"/>
      <c r="CX1103" s="87"/>
      <c r="CY1103" s="88"/>
      <c r="CZ1103" s="86"/>
      <c r="DA1103" s="87"/>
      <c r="DB1103" s="86"/>
      <c r="DC1103" s="86"/>
      <c r="DD1103" s="86"/>
      <c r="DE1103" s="86"/>
      <c r="DF1103" s="89"/>
    </row>
    <row r="1104" spans="32:110" x14ac:dyDescent="0.2">
      <c r="AF1104" s="86"/>
      <c r="AH1104" s="86"/>
      <c r="AJ1104" s="86"/>
      <c r="AL1104" s="86"/>
      <c r="AN1104" s="86"/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Q1104" s="86"/>
      <c r="BR1104" s="86"/>
      <c r="BS1104" s="86"/>
      <c r="BU1104" s="86"/>
      <c r="BV1104" s="86"/>
      <c r="BW1104" s="86"/>
      <c r="BX1104" s="86"/>
      <c r="BZ1104" s="86"/>
      <c r="CA1104" s="86"/>
      <c r="CB1104" s="86"/>
      <c r="CC1104" s="86"/>
      <c r="CD1104" s="86"/>
      <c r="CF1104" s="86"/>
      <c r="CG1104" s="86"/>
      <c r="CH1104" s="86"/>
      <c r="CI1104" s="86"/>
      <c r="CK1104" s="86"/>
      <c r="CL1104" s="86"/>
      <c r="CM1104" s="86"/>
      <c r="CN1104" s="86"/>
      <c r="CP1104" s="86"/>
      <c r="CQ1104" s="86"/>
      <c r="CR1104" s="86"/>
      <c r="CS1104" s="86"/>
      <c r="CU1104" s="87"/>
      <c r="CW1104" s="86"/>
      <c r="CX1104" s="87"/>
      <c r="CY1104" s="88"/>
      <c r="CZ1104" s="86"/>
      <c r="DA1104" s="87"/>
      <c r="DB1104" s="86"/>
      <c r="DC1104" s="86"/>
      <c r="DD1104" s="86"/>
      <c r="DE1104" s="86"/>
      <c r="DF1104" s="89"/>
    </row>
    <row r="1105" spans="32:110" x14ac:dyDescent="0.2">
      <c r="AF1105" s="86"/>
      <c r="AH1105" s="86"/>
      <c r="AJ1105" s="86"/>
      <c r="AL1105" s="86"/>
      <c r="AN1105" s="86"/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Q1105" s="86"/>
      <c r="BR1105" s="86"/>
      <c r="BS1105" s="86"/>
      <c r="BU1105" s="86"/>
      <c r="BV1105" s="86"/>
      <c r="BW1105" s="86"/>
      <c r="BX1105" s="86"/>
      <c r="BZ1105" s="86"/>
      <c r="CA1105" s="86"/>
      <c r="CB1105" s="86"/>
      <c r="CC1105" s="86"/>
      <c r="CD1105" s="86"/>
      <c r="CF1105" s="86"/>
      <c r="CG1105" s="86"/>
      <c r="CH1105" s="86"/>
      <c r="CI1105" s="86"/>
      <c r="CK1105" s="86"/>
      <c r="CL1105" s="86"/>
      <c r="CM1105" s="86"/>
      <c r="CN1105" s="86"/>
      <c r="CP1105" s="86"/>
      <c r="CQ1105" s="86"/>
      <c r="CR1105" s="86"/>
      <c r="CS1105" s="86"/>
      <c r="CU1105" s="87"/>
      <c r="CW1105" s="86"/>
      <c r="CX1105" s="87"/>
      <c r="CY1105" s="88"/>
      <c r="CZ1105" s="86"/>
      <c r="DA1105" s="87"/>
      <c r="DB1105" s="86"/>
      <c r="DC1105" s="86"/>
      <c r="DD1105" s="86"/>
      <c r="DE1105" s="86"/>
      <c r="DF1105" s="89"/>
    </row>
    <row r="1106" spans="32:110" x14ac:dyDescent="0.2">
      <c r="AF1106" s="86"/>
      <c r="AH1106" s="86"/>
      <c r="AJ1106" s="86"/>
      <c r="AL1106" s="86"/>
      <c r="AN1106" s="86"/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Q1106" s="86"/>
      <c r="BR1106" s="86"/>
      <c r="BS1106" s="86"/>
      <c r="BU1106" s="86"/>
      <c r="BV1106" s="86"/>
      <c r="BW1106" s="86"/>
      <c r="BX1106" s="86"/>
      <c r="BZ1106" s="86"/>
      <c r="CA1106" s="86"/>
      <c r="CB1106" s="86"/>
      <c r="CC1106" s="86"/>
      <c r="CD1106" s="86"/>
      <c r="CF1106" s="86"/>
      <c r="CG1106" s="86"/>
      <c r="CH1106" s="86"/>
      <c r="CI1106" s="86"/>
      <c r="CK1106" s="86"/>
      <c r="CL1106" s="86"/>
      <c r="CM1106" s="86"/>
      <c r="CN1106" s="86"/>
      <c r="CP1106" s="86"/>
      <c r="CQ1106" s="86"/>
      <c r="CR1106" s="86"/>
      <c r="CS1106" s="86"/>
      <c r="CU1106" s="87"/>
      <c r="CW1106" s="86"/>
      <c r="CX1106" s="87"/>
      <c r="CY1106" s="88"/>
      <c r="CZ1106" s="86"/>
      <c r="DA1106" s="87"/>
      <c r="DB1106" s="86"/>
      <c r="DC1106" s="86"/>
      <c r="DD1106" s="86"/>
      <c r="DE1106" s="86"/>
      <c r="DF1106" s="89"/>
    </row>
    <row r="1107" spans="32:110" x14ac:dyDescent="0.2">
      <c r="AF1107" s="86"/>
      <c r="AH1107" s="86"/>
      <c r="AJ1107" s="86"/>
      <c r="AL1107" s="86"/>
      <c r="AN1107" s="86"/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Q1107" s="86"/>
      <c r="BR1107" s="86"/>
      <c r="BS1107" s="86"/>
      <c r="BU1107" s="86"/>
      <c r="BV1107" s="86"/>
      <c r="BW1107" s="86"/>
      <c r="BX1107" s="86"/>
      <c r="BZ1107" s="86"/>
      <c r="CA1107" s="86"/>
      <c r="CB1107" s="86"/>
      <c r="CC1107" s="86"/>
      <c r="CD1107" s="86"/>
      <c r="CF1107" s="86"/>
      <c r="CG1107" s="86"/>
      <c r="CH1107" s="86"/>
      <c r="CI1107" s="86"/>
      <c r="CK1107" s="86"/>
      <c r="CL1107" s="86"/>
      <c r="CM1107" s="86"/>
      <c r="CN1107" s="86"/>
      <c r="CP1107" s="86"/>
      <c r="CQ1107" s="86"/>
      <c r="CR1107" s="86"/>
      <c r="CS1107" s="86"/>
      <c r="CU1107" s="87"/>
      <c r="CW1107" s="86"/>
      <c r="CX1107" s="87"/>
      <c r="CY1107" s="88"/>
      <c r="CZ1107" s="86"/>
      <c r="DA1107" s="87"/>
      <c r="DB1107" s="86"/>
      <c r="DC1107" s="86"/>
      <c r="DD1107" s="86"/>
      <c r="DE1107" s="86"/>
      <c r="DF1107" s="89"/>
    </row>
    <row r="1108" spans="32:110" x14ac:dyDescent="0.2">
      <c r="AF1108" s="86"/>
      <c r="AH1108" s="86"/>
      <c r="AJ1108" s="86"/>
      <c r="AL1108" s="86"/>
      <c r="AN1108" s="86"/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Q1108" s="86"/>
      <c r="BR1108" s="86"/>
      <c r="BS1108" s="86"/>
      <c r="BU1108" s="86"/>
      <c r="BV1108" s="86"/>
      <c r="BW1108" s="86"/>
      <c r="BX1108" s="86"/>
      <c r="BZ1108" s="86"/>
      <c r="CA1108" s="86"/>
      <c r="CB1108" s="86"/>
      <c r="CC1108" s="86"/>
      <c r="CD1108" s="86"/>
      <c r="CF1108" s="86"/>
      <c r="CG1108" s="86"/>
      <c r="CH1108" s="86"/>
      <c r="CI1108" s="86"/>
      <c r="CK1108" s="86"/>
      <c r="CL1108" s="86"/>
      <c r="CM1108" s="86"/>
      <c r="CN1108" s="86"/>
      <c r="CP1108" s="86"/>
      <c r="CQ1108" s="86"/>
      <c r="CR1108" s="86"/>
      <c r="CS1108" s="86"/>
      <c r="CU1108" s="87"/>
      <c r="CW1108" s="86"/>
      <c r="CX1108" s="87"/>
      <c r="CY1108" s="88"/>
      <c r="CZ1108" s="86"/>
      <c r="DA1108" s="87"/>
      <c r="DB1108" s="86"/>
      <c r="DC1108" s="86"/>
      <c r="DD1108" s="86"/>
      <c r="DE1108" s="86"/>
      <c r="DF1108" s="89"/>
    </row>
    <row r="1109" spans="32:110" x14ac:dyDescent="0.2">
      <c r="AF1109" s="86"/>
      <c r="AH1109" s="86"/>
      <c r="AJ1109" s="86"/>
      <c r="AL1109" s="86"/>
      <c r="AN1109" s="86"/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Q1109" s="86"/>
      <c r="BR1109" s="86"/>
      <c r="BS1109" s="86"/>
      <c r="BU1109" s="86"/>
      <c r="BV1109" s="86"/>
      <c r="BW1109" s="86"/>
      <c r="BX1109" s="86"/>
      <c r="BZ1109" s="86"/>
      <c r="CA1109" s="86"/>
      <c r="CB1109" s="86"/>
      <c r="CC1109" s="86"/>
      <c r="CD1109" s="86"/>
      <c r="CF1109" s="86"/>
      <c r="CG1109" s="86"/>
      <c r="CH1109" s="86"/>
      <c r="CI1109" s="86"/>
      <c r="CK1109" s="86"/>
      <c r="CL1109" s="86"/>
      <c r="CM1109" s="86"/>
      <c r="CN1109" s="86"/>
      <c r="CP1109" s="86"/>
      <c r="CQ1109" s="86"/>
      <c r="CR1109" s="86"/>
      <c r="CS1109" s="86"/>
      <c r="CU1109" s="87"/>
      <c r="CW1109" s="86"/>
      <c r="CX1109" s="87"/>
      <c r="CY1109" s="88"/>
      <c r="CZ1109" s="86"/>
      <c r="DA1109" s="87"/>
      <c r="DB1109" s="86"/>
      <c r="DC1109" s="86"/>
      <c r="DD1109" s="86"/>
      <c r="DE1109" s="86"/>
      <c r="DF1109" s="89"/>
    </row>
    <row r="1110" spans="32:110" x14ac:dyDescent="0.2">
      <c r="AF1110" s="86"/>
      <c r="AH1110" s="86"/>
      <c r="AJ1110" s="86"/>
      <c r="AL1110" s="86"/>
      <c r="AN1110" s="86"/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Q1110" s="86"/>
      <c r="BR1110" s="86"/>
      <c r="BS1110" s="86"/>
      <c r="BU1110" s="86"/>
      <c r="BV1110" s="86"/>
      <c r="BW1110" s="86"/>
      <c r="BX1110" s="86"/>
      <c r="BZ1110" s="86"/>
      <c r="CA1110" s="86"/>
      <c r="CB1110" s="86"/>
      <c r="CC1110" s="86"/>
      <c r="CD1110" s="86"/>
      <c r="CF1110" s="86"/>
      <c r="CG1110" s="86"/>
      <c r="CH1110" s="86"/>
      <c r="CI1110" s="86"/>
      <c r="CK1110" s="86"/>
      <c r="CL1110" s="86"/>
      <c r="CM1110" s="86"/>
      <c r="CN1110" s="86"/>
      <c r="CP1110" s="86"/>
      <c r="CQ1110" s="86"/>
      <c r="CR1110" s="86"/>
      <c r="CS1110" s="86"/>
      <c r="CU1110" s="87"/>
      <c r="CW1110" s="86"/>
      <c r="CX1110" s="87"/>
      <c r="CY1110" s="88"/>
      <c r="CZ1110" s="86"/>
      <c r="DA1110" s="87"/>
      <c r="DB1110" s="86"/>
      <c r="DC1110" s="86"/>
      <c r="DD1110" s="86"/>
      <c r="DE1110" s="86"/>
      <c r="DF1110" s="89"/>
    </row>
    <row r="1111" spans="32:110" x14ac:dyDescent="0.2">
      <c r="AF1111" s="86"/>
      <c r="AH1111" s="86"/>
      <c r="AJ1111" s="86"/>
      <c r="AL1111" s="86"/>
      <c r="AN1111" s="86"/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Q1111" s="86"/>
      <c r="BR1111" s="86"/>
      <c r="BS1111" s="86"/>
      <c r="BU1111" s="86"/>
      <c r="BV1111" s="86"/>
      <c r="BW1111" s="86"/>
      <c r="BX1111" s="86"/>
      <c r="BZ1111" s="86"/>
      <c r="CA1111" s="86"/>
      <c r="CB1111" s="86"/>
      <c r="CC1111" s="86"/>
      <c r="CD1111" s="86"/>
      <c r="CF1111" s="86"/>
      <c r="CG1111" s="86"/>
      <c r="CH1111" s="86"/>
      <c r="CI1111" s="86"/>
      <c r="CK1111" s="86"/>
      <c r="CL1111" s="86"/>
      <c r="CM1111" s="86"/>
      <c r="CN1111" s="86"/>
      <c r="CP1111" s="86"/>
      <c r="CQ1111" s="86"/>
      <c r="CR1111" s="86"/>
      <c r="CS1111" s="86"/>
      <c r="CU1111" s="87"/>
      <c r="CW1111" s="86"/>
      <c r="CX1111" s="87"/>
      <c r="CY1111" s="88"/>
      <c r="CZ1111" s="86"/>
      <c r="DA1111" s="87"/>
      <c r="DB1111" s="86"/>
      <c r="DC1111" s="86"/>
      <c r="DD1111" s="86"/>
      <c r="DE1111" s="86"/>
      <c r="DF1111" s="89"/>
    </row>
    <row r="1112" spans="32:110" x14ac:dyDescent="0.2">
      <c r="AF1112" s="86"/>
      <c r="AH1112" s="86"/>
      <c r="AJ1112" s="86"/>
      <c r="AL1112" s="86"/>
      <c r="AN1112" s="86"/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Q1112" s="86"/>
      <c r="BR1112" s="86"/>
      <c r="BS1112" s="86"/>
      <c r="BU1112" s="86"/>
      <c r="BV1112" s="86"/>
      <c r="BW1112" s="86"/>
      <c r="BX1112" s="86"/>
      <c r="BZ1112" s="86"/>
      <c r="CA1112" s="86"/>
      <c r="CB1112" s="86"/>
      <c r="CC1112" s="86"/>
      <c r="CD1112" s="86"/>
      <c r="CF1112" s="86"/>
      <c r="CG1112" s="86"/>
      <c r="CH1112" s="86"/>
      <c r="CI1112" s="86"/>
      <c r="CK1112" s="86"/>
      <c r="CL1112" s="86"/>
      <c r="CM1112" s="86"/>
      <c r="CN1112" s="86"/>
      <c r="CP1112" s="86"/>
      <c r="CQ1112" s="86"/>
      <c r="CR1112" s="86"/>
      <c r="CS1112" s="86"/>
      <c r="CU1112" s="87"/>
      <c r="CW1112" s="86"/>
      <c r="CX1112" s="87"/>
      <c r="CY1112" s="88"/>
      <c r="CZ1112" s="86"/>
      <c r="DA1112" s="87"/>
      <c r="DB1112" s="86"/>
      <c r="DC1112" s="86"/>
      <c r="DD1112" s="86"/>
      <c r="DE1112" s="86"/>
      <c r="DF1112" s="89"/>
    </row>
    <row r="1113" spans="32:110" x14ac:dyDescent="0.2">
      <c r="AF1113" s="86"/>
      <c r="AH1113" s="86"/>
      <c r="AJ1113" s="86"/>
      <c r="AL1113" s="86"/>
      <c r="AN1113" s="86"/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Q1113" s="86"/>
      <c r="BR1113" s="86"/>
      <c r="BS1113" s="86"/>
      <c r="BU1113" s="86"/>
      <c r="BV1113" s="86"/>
      <c r="BW1113" s="86"/>
      <c r="BX1113" s="86"/>
      <c r="BZ1113" s="86"/>
      <c r="CA1113" s="86"/>
      <c r="CB1113" s="86"/>
      <c r="CC1113" s="86"/>
      <c r="CD1113" s="86"/>
      <c r="CF1113" s="86"/>
      <c r="CG1113" s="86"/>
      <c r="CH1113" s="86"/>
      <c r="CI1113" s="86"/>
      <c r="CK1113" s="86"/>
      <c r="CL1113" s="86"/>
      <c r="CM1113" s="86"/>
      <c r="CN1113" s="86"/>
      <c r="CP1113" s="86"/>
      <c r="CQ1113" s="86"/>
      <c r="CR1113" s="86"/>
      <c r="CS1113" s="86"/>
      <c r="CU1113" s="87"/>
      <c r="CW1113" s="86"/>
      <c r="CX1113" s="87"/>
      <c r="CY1113" s="88"/>
      <c r="CZ1113" s="86"/>
      <c r="DA1113" s="87"/>
      <c r="DB1113" s="86"/>
      <c r="DC1113" s="86"/>
      <c r="DD1113" s="86"/>
      <c r="DE1113" s="86"/>
      <c r="DF1113" s="89"/>
    </row>
    <row r="1114" spans="32:110" x14ac:dyDescent="0.2">
      <c r="AF1114" s="86"/>
      <c r="AH1114" s="86"/>
      <c r="AJ1114" s="86"/>
      <c r="AL1114" s="86"/>
      <c r="AN1114" s="86"/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Q1114" s="86"/>
      <c r="BR1114" s="86"/>
      <c r="BS1114" s="86"/>
      <c r="BU1114" s="86"/>
      <c r="BV1114" s="86"/>
      <c r="BW1114" s="86"/>
      <c r="BX1114" s="86"/>
      <c r="BZ1114" s="86"/>
      <c r="CA1114" s="86"/>
      <c r="CB1114" s="86"/>
      <c r="CC1114" s="86"/>
      <c r="CD1114" s="86"/>
      <c r="CF1114" s="86"/>
      <c r="CG1114" s="86"/>
      <c r="CH1114" s="86"/>
      <c r="CI1114" s="86"/>
      <c r="CK1114" s="86"/>
      <c r="CL1114" s="86"/>
      <c r="CM1114" s="86"/>
      <c r="CN1114" s="86"/>
      <c r="CP1114" s="86"/>
      <c r="CQ1114" s="86"/>
      <c r="CR1114" s="86"/>
      <c r="CS1114" s="86"/>
      <c r="CU1114" s="87"/>
      <c r="CW1114" s="86"/>
      <c r="CX1114" s="87"/>
      <c r="CY1114" s="88"/>
      <c r="CZ1114" s="86"/>
      <c r="DA1114" s="87"/>
      <c r="DB1114" s="86"/>
      <c r="DC1114" s="86"/>
      <c r="DD1114" s="86"/>
      <c r="DE1114" s="86"/>
      <c r="DF1114" s="89"/>
    </row>
    <row r="1115" spans="32:110" x14ac:dyDescent="0.2">
      <c r="AF1115" s="86"/>
      <c r="AH1115" s="86"/>
      <c r="AJ1115" s="86"/>
      <c r="AL1115" s="86"/>
      <c r="AN1115" s="86"/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Q1115" s="86"/>
      <c r="BR1115" s="86"/>
      <c r="BS1115" s="86"/>
      <c r="BU1115" s="86"/>
      <c r="BV1115" s="86"/>
      <c r="BW1115" s="86"/>
      <c r="BX1115" s="86"/>
      <c r="BZ1115" s="86"/>
      <c r="CA1115" s="86"/>
      <c r="CB1115" s="86"/>
      <c r="CC1115" s="86"/>
      <c r="CD1115" s="86"/>
      <c r="CF1115" s="86"/>
      <c r="CG1115" s="86"/>
      <c r="CH1115" s="86"/>
      <c r="CI1115" s="86"/>
      <c r="CK1115" s="86"/>
      <c r="CL1115" s="86"/>
      <c r="CM1115" s="86"/>
      <c r="CN1115" s="86"/>
      <c r="CP1115" s="86"/>
      <c r="CQ1115" s="86"/>
      <c r="CR1115" s="86"/>
      <c r="CS1115" s="86"/>
      <c r="CU1115" s="87"/>
      <c r="CW1115" s="86"/>
      <c r="CX1115" s="87"/>
      <c r="CY1115" s="88"/>
      <c r="CZ1115" s="86"/>
      <c r="DA1115" s="87"/>
      <c r="DB1115" s="86"/>
      <c r="DC1115" s="86"/>
      <c r="DD1115" s="86"/>
      <c r="DE1115" s="86"/>
      <c r="DF1115" s="89"/>
    </row>
    <row r="1116" spans="32:110" x14ac:dyDescent="0.2">
      <c r="AF1116" s="86"/>
      <c r="AH1116" s="86"/>
      <c r="AJ1116" s="86"/>
      <c r="AL1116" s="86"/>
      <c r="AN1116" s="86"/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Q1116" s="86"/>
      <c r="BR1116" s="86"/>
      <c r="BS1116" s="86"/>
      <c r="BU1116" s="86"/>
      <c r="BV1116" s="86"/>
      <c r="BW1116" s="86"/>
      <c r="BX1116" s="86"/>
      <c r="BZ1116" s="86"/>
      <c r="CA1116" s="86"/>
      <c r="CB1116" s="86"/>
      <c r="CC1116" s="86"/>
      <c r="CD1116" s="86"/>
      <c r="CF1116" s="86"/>
      <c r="CG1116" s="86"/>
      <c r="CH1116" s="86"/>
      <c r="CI1116" s="86"/>
      <c r="CK1116" s="86"/>
      <c r="CL1116" s="86"/>
      <c r="CM1116" s="86"/>
      <c r="CN1116" s="86"/>
      <c r="CP1116" s="86"/>
      <c r="CQ1116" s="86"/>
      <c r="CR1116" s="86"/>
      <c r="CS1116" s="86"/>
      <c r="CU1116" s="87"/>
      <c r="CW1116" s="86"/>
      <c r="CX1116" s="87"/>
      <c r="CY1116" s="88"/>
      <c r="CZ1116" s="86"/>
      <c r="DA1116" s="87"/>
      <c r="DB1116" s="86"/>
      <c r="DC1116" s="86"/>
      <c r="DD1116" s="86"/>
      <c r="DE1116" s="86"/>
      <c r="DF1116" s="89"/>
    </row>
    <row r="1117" spans="32:110" x14ac:dyDescent="0.2">
      <c r="AF1117" s="86"/>
      <c r="AH1117" s="86"/>
      <c r="AJ1117" s="86"/>
      <c r="AL1117" s="86"/>
      <c r="AN1117" s="86"/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Q1117" s="86"/>
      <c r="BR1117" s="86"/>
      <c r="BS1117" s="86"/>
      <c r="BU1117" s="86"/>
      <c r="BV1117" s="86"/>
      <c r="BW1117" s="86"/>
      <c r="BX1117" s="86"/>
      <c r="BZ1117" s="86"/>
      <c r="CA1117" s="86"/>
      <c r="CB1117" s="86"/>
      <c r="CC1117" s="86"/>
      <c r="CD1117" s="86"/>
      <c r="CF1117" s="86"/>
      <c r="CG1117" s="86"/>
      <c r="CH1117" s="86"/>
      <c r="CI1117" s="86"/>
      <c r="CK1117" s="86"/>
      <c r="CL1117" s="86"/>
      <c r="CM1117" s="86"/>
      <c r="CN1117" s="86"/>
      <c r="CP1117" s="86"/>
      <c r="CQ1117" s="86"/>
      <c r="CR1117" s="86"/>
      <c r="CS1117" s="86"/>
      <c r="CU1117" s="87"/>
      <c r="CW1117" s="86"/>
      <c r="CX1117" s="87"/>
      <c r="CY1117" s="88"/>
      <c r="CZ1117" s="86"/>
      <c r="DA1117" s="87"/>
      <c r="DB1117" s="86"/>
      <c r="DC1117" s="86"/>
      <c r="DD1117" s="86"/>
      <c r="DE1117" s="86"/>
      <c r="DF1117" s="89"/>
    </row>
    <row r="1118" spans="32:110" x14ac:dyDescent="0.2">
      <c r="AF1118" s="86"/>
      <c r="AH1118" s="86"/>
      <c r="AJ1118" s="86"/>
      <c r="AL1118" s="86"/>
      <c r="AN1118" s="86"/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Q1118" s="86"/>
      <c r="BR1118" s="86"/>
      <c r="BS1118" s="86"/>
      <c r="BU1118" s="86"/>
      <c r="BV1118" s="86"/>
      <c r="BW1118" s="86"/>
      <c r="BX1118" s="86"/>
      <c r="BZ1118" s="86"/>
      <c r="CA1118" s="86"/>
      <c r="CB1118" s="86"/>
      <c r="CC1118" s="86"/>
      <c r="CD1118" s="86"/>
      <c r="CF1118" s="86"/>
      <c r="CG1118" s="86"/>
      <c r="CH1118" s="86"/>
      <c r="CI1118" s="86"/>
      <c r="CK1118" s="86"/>
      <c r="CL1118" s="86"/>
      <c r="CM1118" s="86"/>
      <c r="CN1118" s="86"/>
      <c r="CP1118" s="86"/>
      <c r="CQ1118" s="86"/>
      <c r="CR1118" s="86"/>
      <c r="CS1118" s="86"/>
      <c r="CU1118" s="87"/>
      <c r="CW1118" s="86"/>
      <c r="CX1118" s="87"/>
      <c r="CY1118" s="88"/>
      <c r="CZ1118" s="86"/>
      <c r="DA1118" s="87"/>
      <c r="DB1118" s="86"/>
      <c r="DC1118" s="86"/>
      <c r="DD1118" s="86"/>
      <c r="DE1118" s="86"/>
      <c r="DF1118" s="89"/>
    </row>
    <row r="1119" spans="32:110" x14ac:dyDescent="0.2">
      <c r="AF1119" s="86"/>
      <c r="AH1119" s="86"/>
      <c r="AJ1119" s="86"/>
      <c r="AL1119" s="86"/>
      <c r="AN1119" s="86"/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Q1119" s="86"/>
      <c r="BR1119" s="86"/>
      <c r="BS1119" s="86"/>
      <c r="BU1119" s="86"/>
      <c r="BV1119" s="86"/>
      <c r="BW1119" s="86"/>
      <c r="BX1119" s="86"/>
      <c r="BZ1119" s="86"/>
      <c r="CA1119" s="86"/>
      <c r="CB1119" s="86"/>
      <c r="CC1119" s="86"/>
      <c r="CD1119" s="86"/>
      <c r="CF1119" s="86"/>
      <c r="CG1119" s="86"/>
      <c r="CH1119" s="86"/>
      <c r="CI1119" s="86"/>
      <c r="CK1119" s="86"/>
      <c r="CL1119" s="86"/>
      <c r="CM1119" s="86"/>
      <c r="CN1119" s="86"/>
      <c r="CP1119" s="86"/>
      <c r="CQ1119" s="86"/>
      <c r="CR1119" s="86"/>
      <c r="CS1119" s="86"/>
      <c r="CU1119" s="87"/>
      <c r="CW1119" s="86"/>
      <c r="CX1119" s="87"/>
      <c r="CY1119" s="88"/>
      <c r="CZ1119" s="86"/>
      <c r="DA1119" s="87"/>
      <c r="DB1119" s="86"/>
      <c r="DC1119" s="86"/>
      <c r="DD1119" s="86"/>
      <c r="DE1119" s="86"/>
      <c r="DF1119" s="89"/>
    </row>
    <row r="1120" spans="32:110" x14ac:dyDescent="0.2">
      <c r="AF1120" s="86"/>
      <c r="AH1120" s="86"/>
      <c r="AJ1120" s="86"/>
      <c r="AL1120" s="86"/>
      <c r="AN1120" s="86"/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Q1120" s="86"/>
      <c r="BR1120" s="86"/>
      <c r="BS1120" s="86"/>
      <c r="BU1120" s="86"/>
      <c r="BV1120" s="86"/>
      <c r="BW1120" s="86"/>
      <c r="BX1120" s="86"/>
      <c r="BZ1120" s="86"/>
      <c r="CA1120" s="86"/>
      <c r="CB1120" s="86"/>
      <c r="CC1120" s="86"/>
      <c r="CD1120" s="86"/>
      <c r="CF1120" s="86"/>
      <c r="CG1120" s="86"/>
      <c r="CH1120" s="86"/>
      <c r="CI1120" s="86"/>
      <c r="CK1120" s="86"/>
      <c r="CL1120" s="86"/>
      <c r="CM1120" s="86"/>
      <c r="CN1120" s="86"/>
      <c r="CP1120" s="86"/>
      <c r="CQ1120" s="86"/>
      <c r="CR1120" s="86"/>
      <c r="CS1120" s="86"/>
      <c r="CU1120" s="87"/>
      <c r="CW1120" s="86"/>
      <c r="CX1120" s="87"/>
      <c r="CY1120" s="88"/>
      <c r="CZ1120" s="86"/>
      <c r="DA1120" s="87"/>
      <c r="DB1120" s="86"/>
      <c r="DC1120" s="86"/>
      <c r="DD1120" s="86"/>
      <c r="DE1120" s="86"/>
      <c r="DF1120" s="89"/>
    </row>
    <row r="1121" spans="32:110" x14ac:dyDescent="0.2">
      <c r="AF1121" s="86"/>
      <c r="AH1121" s="86"/>
      <c r="AJ1121" s="86"/>
      <c r="AL1121" s="86"/>
      <c r="AN1121" s="86"/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Q1121" s="86"/>
      <c r="BR1121" s="86"/>
      <c r="BS1121" s="86"/>
      <c r="BU1121" s="86"/>
      <c r="BV1121" s="86"/>
      <c r="BW1121" s="86"/>
      <c r="BX1121" s="86"/>
      <c r="BZ1121" s="86"/>
      <c r="CA1121" s="86"/>
      <c r="CB1121" s="86"/>
      <c r="CC1121" s="86"/>
      <c r="CD1121" s="86"/>
      <c r="CF1121" s="86"/>
      <c r="CG1121" s="86"/>
      <c r="CH1121" s="86"/>
      <c r="CI1121" s="86"/>
      <c r="CK1121" s="86"/>
      <c r="CL1121" s="86"/>
      <c r="CM1121" s="86"/>
      <c r="CN1121" s="86"/>
      <c r="CP1121" s="86"/>
      <c r="CQ1121" s="86"/>
      <c r="CR1121" s="86"/>
      <c r="CS1121" s="86"/>
      <c r="CU1121" s="87"/>
      <c r="CW1121" s="86"/>
      <c r="CX1121" s="87"/>
      <c r="CY1121" s="88"/>
      <c r="CZ1121" s="86"/>
      <c r="DA1121" s="87"/>
      <c r="DB1121" s="86"/>
      <c r="DC1121" s="86"/>
      <c r="DD1121" s="86"/>
      <c r="DE1121" s="86"/>
      <c r="DF1121" s="89"/>
    </row>
    <row r="1122" spans="32:110" x14ac:dyDescent="0.2">
      <c r="AF1122" s="86"/>
      <c r="AH1122" s="86"/>
      <c r="AJ1122" s="86"/>
      <c r="AL1122" s="86"/>
      <c r="AN1122" s="86"/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Q1122" s="86"/>
      <c r="BR1122" s="86"/>
      <c r="BS1122" s="86"/>
      <c r="BU1122" s="86"/>
      <c r="BV1122" s="86"/>
      <c r="BW1122" s="86"/>
      <c r="BX1122" s="86"/>
      <c r="BZ1122" s="86"/>
      <c r="CA1122" s="86"/>
      <c r="CB1122" s="86"/>
      <c r="CC1122" s="86"/>
      <c r="CD1122" s="86"/>
      <c r="CF1122" s="86"/>
      <c r="CG1122" s="86"/>
      <c r="CH1122" s="86"/>
      <c r="CI1122" s="86"/>
      <c r="CK1122" s="86"/>
      <c r="CL1122" s="86"/>
      <c r="CM1122" s="86"/>
      <c r="CN1122" s="86"/>
      <c r="CP1122" s="86"/>
      <c r="CQ1122" s="86"/>
      <c r="CR1122" s="86"/>
      <c r="CS1122" s="86"/>
      <c r="CU1122" s="87"/>
      <c r="CW1122" s="86"/>
      <c r="CX1122" s="87"/>
      <c r="CY1122" s="88"/>
      <c r="CZ1122" s="86"/>
      <c r="DA1122" s="87"/>
      <c r="DB1122" s="86"/>
      <c r="DC1122" s="86"/>
      <c r="DD1122" s="86"/>
      <c r="DE1122" s="86"/>
      <c r="DF1122" s="89"/>
    </row>
    <row r="1123" spans="32:110" x14ac:dyDescent="0.2">
      <c r="AF1123" s="86"/>
      <c r="AH1123" s="86"/>
      <c r="AJ1123" s="86"/>
      <c r="AL1123" s="86"/>
      <c r="AN1123" s="86"/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Q1123" s="86"/>
      <c r="BR1123" s="86"/>
      <c r="BS1123" s="86"/>
      <c r="BU1123" s="86"/>
      <c r="BV1123" s="86"/>
      <c r="BW1123" s="86"/>
      <c r="BX1123" s="86"/>
      <c r="BZ1123" s="86"/>
      <c r="CA1123" s="86"/>
      <c r="CB1123" s="86"/>
      <c r="CC1123" s="86"/>
      <c r="CD1123" s="86"/>
      <c r="CF1123" s="86"/>
      <c r="CG1123" s="86"/>
      <c r="CH1123" s="86"/>
      <c r="CI1123" s="86"/>
      <c r="CK1123" s="86"/>
      <c r="CL1123" s="86"/>
      <c r="CM1123" s="86"/>
      <c r="CN1123" s="86"/>
      <c r="CP1123" s="86"/>
      <c r="CQ1123" s="86"/>
      <c r="CR1123" s="86"/>
      <c r="CS1123" s="86"/>
      <c r="CU1123" s="87"/>
      <c r="CW1123" s="86"/>
      <c r="CX1123" s="87"/>
      <c r="CY1123" s="88"/>
      <c r="CZ1123" s="86"/>
      <c r="DA1123" s="87"/>
      <c r="DB1123" s="86"/>
      <c r="DC1123" s="86"/>
      <c r="DD1123" s="86"/>
      <c r="DE1123" s="86"/>
      <c r="DF1123" s="89"/>
    </row>
    <row r="1124" spans="32:110" x14ac:dyDescent="0.2">
      <c r="AF1124" s="86"/>
      <c r="AH1124" s="86"/>
      <c r="AJ1124" s="86"/>
      <c r="AL1124" s="86"/>
      <c r="AN1124" s="86"/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Q1124" s="86"/>
      <c r="BR1124" s="86"/>
      <c r="BS1124" s="86"/>
      <c r="BU1124" s="86"/>
      <c r="BV1124" s="86"/>
      <c r="BW1124" s="86"/>
      <c r="BX1124" s="86"/>
      <c r="BZ1124" s="86"/>
      <c r="CA1124" s="86"/>
      <c r="CB1124" s="86"/>
      <c r="CC1124" s="86"/>
      <c r="CD1124" s="86"/>
      <c r="CF1124" s="86"/>
      <c r="CG1124" s="86"/>
      <c r="CH1124" s="86"/>
      <c r="CI1124" s="86"/>
      <c r="CK1124" s="86"/>
      <c r="CL1124" s="86"/>
      <c r="CM1124" s="86"/>
      <c r="CN1124" s="86"/>
      <c r="CP1124" s="86"/>
      <c r="CQ1124" s="86"/>
      <c r="CR1124" s="86"/>
      <c r="CS1124" s="86"/>
      <c r="CU1124" s="87"/>
      <c r="CW1124" s="86"/>
      <c r="CX1124" s="87"/>
      <c r="CY1124" s="88"/>
      <c r="CZ1124" s="86"/>
      <c r="DA1124" s="87"/>
      <c r="DB1124" s="86"/>
      <c r="DC1124" s="86"/>
      <c r="DD1124" s="86"/>
      <c r="DE1124" s="86"/>
      <c r="DF1124" s="89"/>
    </row>
    <row r="1125" spans="32:110" x14ac:dyDescent="0.2">
      <c r="AF1125" s="86"/>
      <c r="AH1125" s="86"/>
      <c r="AJ1125" s="86"/>
      <c r="AL1125" s="86"/>
      <c r="AN1125" s="86"/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Q1125" s="86"/>
      <c r="BR1125" s="86"/>
      <c r="BS1125" s="86"/>
      <c r="BU1125" s="86"/>
      <c r="BV1125" s="86"/>
      <c r="BW1125" s="86"/>
      <c r="BX1125" s="86"/>
      <c r="BZ1125" s="86"/>
      <c r="CA1125" s="86"/>
      <c r="CB1125" s="86"/>
      <c r="CC1125" s="86"/>
      <c r="CD1125" s="86"/>
      <c r="CF1125" s="86"/>
      <c r="CG1125" s="86"/>
      <c r="CH1125" s="86"/>
      <c r="CI1125" s="86"/>
      <c r="CK1125" s="86"/>
      <c r="CL1125" s="86"/>
      <c r="CM1125" s="86"/>
      <c r="CN1125" s="86"/>
      <c r="CP1125" s="86"/>
      <c r="CQ1125" s="86"/>
      <c r="CR1125" s="86"/>
      <c r="CS1125" s="86"/>
      <c r="CU1125" s="87"/>
      <c r="CW1125" s="86"/>
      <c r="CX1125" s="87"/>
      <c r="CY1125" s="88"/>
      <c r="CZ1125" s="86"/>
      <c r="DA1125" s="87"/>
      <c r="DB1125" s="86"/>
      <c r="DC1125" s="86"/>
      <c r="DD1125" s="86"/>
      <c r="DE1125" s="86"/>
      <c r="DF1125" s="89"/>
    </row>
    <row r="1126" spans="32:110" x14ac:dyDescent="0.2">
      <c r="AF1126" s="86"/>
      <c r="AH1126" s="86"/>
      <c r="AJ1126" s="86"/>
      <c r="AL1126" s="86"/>
      <c r="AN1126" s="86"/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Q1126" s="86"/>
      <c r="BR1126" s="86"/>
      <c r="BS1126" s="86"/>
      <c r="BU1126" s="86"/>
      <c r="BV1126" s="86"/>
      <c r="BW1126" s="86"/>
      <c r="BX1126" s="86"/>
      <c r="BZ1126" s="86"/>
      <c r="CA1126" s="86"/>
      <c r="CB1126" s="86"/>
      <c r="CC1126" s="86"/>
      <c r="CD1126" s="86"/>
      <c r="CF1126" s="86"/>
      <c r="CG1126" s="86"/>
      <c r="CH1126" s="86"/>
      <c r="CI1126" s="86"/>
      <c r="CK1126" s="86"/>
      <c r="CL1126" s="86"/>
      <c r="CM1126" s="86"/>
      <c r="CN1126" s="86"/>
      <c r="CP1126" s="86"/>
      <c r="CQ1126" s="86"/>
      <c r="CR1126" s="86"/>
      <c r="CS1126" s="86"/>
      <c r="CU1126" s="87"/>
      <c r="CW1126" s="86"/>
      <c r="CX1126" s="87"/>
      <c r="CY1126" s="88"/>
      <c r="CZ1126" s="86"/>
      <c r="DA1126" s="87"/>
      <c r="DB1126" s="86"/>
      <c r="DC1126" s="86"/>
      <c r="DD1126" s="86"/>
      <c r="DE1126" s="86"/>
      <c r="DF1126" s="89"/>
    </row>
    <row r="1127" spans="32:110" x14ac:dyDescent="0.2">
      <c r="AF1127" s="86"/>
      <c r="AH1127" s="86"/>
      <c r="AJ1127" s="86"/>
      <c r="AL1127" s="86"/>
      <c r="AN1127" s="86"/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Q1127" s="86"/>
      <c r="BR1127" s="86"/>
      <c r="BS1127" s="86"/>
      <c r="BU1127" s="86"/>
      <c r="BV1127" s="86"/>
      <c r="BW1127" s="86"/>
      <c r="BX1127" s="86"/>
      <c r="BZ1127" s="86"/>
      <c r="CA1127" s="86"/>
      <c r="CB1127" s="86"/>
      <c r="CC1127" s="86"/>
      <c r="CD1127" s="86"/>
      <c r="CF1127" s="86"/>
      <c r="CG1127" s="86"/>
      <c r="CH1127" s="86"/>
      <c r="CI1127" s="86"/>
      <c r="CK1127" s="86"/>
      <c r="CL1127" s="86"/>
      <c r="CM1127" s="86"/>
      <c r="CN1127" s="86"/>
      <c r="CP1127" s="86"/>
      <c r="CQ1127" s="86"/>
      <c r="CR1127" s="86"/>
      <c r="CS1127" s="86"/>
      <c r="CU1127" s="87"/>
      <c r="CW1127" s="86"/>
      <c r="CX1127" s="87"/>
      <c r="CY1127" s="88"/>
      <c r="CZ1127" s="86"/>
      <c r="DA1127" s="87"/>
      <c r="DB1127" s="86"/>
      <c r="DC1127" s="86"/>
      <c r="DD1127" s="86"/>
      <c r="DE1127" s="86"/>
      <c r="DF1127" s="89"/>
    </row>
    <row r="1128" spans="32:110" x14ac:dyDescent="0.2">
      <c r="AF1128" s="86"/>
      <c r="AH1128" s="86"/>
      <c r="AJ1128" s="86"/>
      <c r="AL1128" s="86"/>
      <c r="AN1128" s="86"/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Q1128" s="86"/>
      <c r="BR1128" s="86"/>
      <c r="BS1128" s="86"/>
      <c r="BU1128" s="86"/>
      <c r="BV1128" s="86"/>
      <c r="BW1128" s="86"/>
      <c r="BX1128" s="86"/>
      <c r="BZ1128" s="86"/>
      <c r="CA1128" s="86"/>
      <c r="CB1128" s="86"/>
      <c r="CC1128" s="86"/>
      <c r="CD1128" s="86"/>
      <c r="CF1128" s="86"/>
      <c r="CG1128" s="86"/>
      <c r="CH1128" s="86"/>
      <c r="CI1128" s="86"/>
      <c r="CK1128" s="86"/>
      <c r="CL1128" s="86"/>
      <c r="CM1128" s="86"/>
      <c r="CN1128" s="86"/>
      <c r="CP1128" s="86"/>
      <c r="CQ1128" s="86"/>
      <c r="CR1128" s="86"/>
      <c r="CS1128" s="86"/>
      <c r="CU1128" s="87"/>
      <c r="CW1128" s="86"/>
      <c r="CX1128" s="87"/>
      <c r="CY1128" s="88"/>
      <c r="CZ1128" s="86"/>
      <c r="DA1128" s="87"/>
      <c r="DB1128" s="86"/>
      <c r="DC1128" s="86"/>
      <c r="DD1128" s="86"/>
      <c r="DE1128" s="86"/>
      <c r="DF1128" s="89"/>
    </row>
    <row r="1129" spans="32:110" x14ac:dyDescent="0.2">
      <c r="AF1129" s="86"/>
      <c r="AH1129" s="86"/>
      <c r="AJ1129" s="86"/>
      <c r="AL1129" s="86"/>
      <c r="AN1129" s="86"/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Q1129" s="86"/>
      <c r="BR1129" s="86"/>
      <c r="BS1129" s="86"/>
      <c r="BU1129" s="86"/>
      <c r="BV1129" s="86"/>
      <c r="BW1129" s="86"/>
      <c r="BX1129" s="86"/>
      <c r="BZ1129" s="86"/>
      <c r="CA1129" s="86"/>
      <c r="CB1129" s="86"/>
      <c r="CC1129" s="86"/>
      <c r="CD1129" s="86"/>
      <c r="CF1129" s="86"/>
      <c r="CG1129" s="86"/>
      <c r="CH1129" s="86"/>
      <c r="CI1129" s="86"/>
      <c r="CK1129" s="86"/>
      <c r="CL1129" s="86"/>
      <c r="CM1129" s="86"/>
      <c r="CN1129" s="86"/>
      <c r="CP1129" s="86"/>
      <c r="CQ1129" s="86"/>
      <c r="CR1129" s="86"/>
      <c r="CS1129" s="86"/>
      <c r="CU1129" s="87"/>
      <c r="CW1129" s="86"/>
      <c r="CX1129" s="87"/>
      <c r="CY1129" s="88"/>
      <c r="CZ1129" s="86"/>
      <c r="DA1129" s="87"/>
      <c r="DB1129" s="86"/>
      <c r="DC1129" s="86"/>
      <c r="DD1129" s="86"/>
      <c r="DE1129" s="86"/>
      <c r="DF1129" s="89"/>
    </row>
    <row r="1130" spans="32:110" x14ac:dyDescent="0.2">
      <c r="AF1130" s="86"/>
      <c r="AH1130" s="86"/>
      <c r="AJ1130" s="86"/>
      <c r="AL1130" s="86"/>
      <c r="AN1130" s="86"/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Q1130" s="86"/>
      <c r="BR1130" s="86"/>
      <c r="BS1130" s="86"/>
      <c r="BU1130" s="86"/>
      <c r="BV1130" s="86"/>
      <c r="BW1130" s="86"/>
      <c r="BX1130" s="86"/>
      <c r="BZ1130" s="86"/>
      <c r="CA1130" s="86"/>
      <c r="CB1130" s="86"/>
      <c r="CC1130" s="86"/>
      <c r="CD1130" s="86"/>
      <c r="CF1130" s="86"/>
      <c r="CG1130" s="86"/>
      <c r="CH1130" s="86"/>
      <c r="CI1130" s="86"/>
      <c r="CK1130" s="86"/>
      <c r="CL1130" s="86"/>
      <c r="CM1130" s="86"/>
      <c r="CN1130" s="86"/>
      <c r="CP1130" s="86"/>
      <c r="CQ1130" s="86"/>
      <c r="CR1130" s="86"/>
      <c r="CS1130" s="86"/>
      <c r="CU1130" s="87"/>
      <c r="CW1130" s="86"/>
      <c r="CX1130" s="87"/>
      <c r="CY1130" s="88"/>
      <c r="CZ1130" s="86"/>
      <c r="DA1130" s="87"/>
      <c r="DB1130" s="86"/>
      <c r="DC1130" s="86"/>
      <c r="DD1130" s="86"/>
      <c r="DE1130" s="86"/>
      <c r="DF1130" s="89"/>
    </row>
    <row r="1131" spans="32:110" x14ac:dyDescent="0.2">
      <c r="AF1131" s="86"/>
      <c r="AH1131" s="86"/>
      <c r="AJ1131" s="86"/>
      <c r="AL1131" s="86"/>
      <c r="AN1131" s="86"/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Q1131" s="86"/>
      <c r="BR1131" s="86"/>
      <c r="BS1131" s="86"/>
      <c r="BU1131" s="86"/>
      <c r="BV1131" s="86"/>
      <c r="BW1131" s="86"/>
      <c r="BX1131" s="86"/>
      <c r="BZ1131" s="86"/>
      <c r="CA1131" s="86"/>
      <c r="CB1131" s="86"/>
      <c r="CC1131" s="86"/>
      <c r="CD1131" s="86"/>
      <c r="CF1131" s="86"/>
      <c r="CG1131" s="86"/>
      <c r="CH1131" s="86"/>
      <c r="CI1131" s="86"/>
      <c r="CK1131" s="86"/>
      <c r="CL1131" s="86"/>
      <c r="CM1131" s="86"/>
      <c r="CN1131" s="86"/>
      <c r="CP1131" s="86"/>
      <c r="CQ1131" s="86"/>
      <c r="CR1131" s="86"/>
      <c r="CS1131" s="86"/>
      <c r="CU1131" s="87"/>
      <c r="CW1131" s="86"/>
      <c r="CX1131" s="87"/>
      <c r="CY1131" s="88"/>
      <c r="CZ1131" s="86"/>
      <c r="DA1131" s="87"/>
      <c r="DB1131" s="86"/>
      <c r="DC1131" s="86"/>
      <c r="DD1131" s="86"/>
      <c r="DE1131" s="86"/>
      <c r="DF1131" s="89"/>
    </row>
    <row r="1132" spans="32:110" x14ac:dyDescent="0.2">
      <c r="AF1132" s="86"/>
      <c r="AH1132" s="86"/>
      <c r="AJ1132" s="86"/>
      <c r="AL1132" s="86"/>
      <c r="AN1132" s="86"/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Q1132" s="86"/>
      <c r="BR1132" s="86"/>
      <c r="BS1132" s="86"/>
      <c r="BU1132" s="86"/>
      <c r="BV1132" s="86"/>
      <c r="BW1132" s="86"/>
      <c r="BX1132" s="86"/>
      <c r="BZ1132" s="86"/>
      <c r="CA1132" s="86"/>
      <c r="CB1132" s="86"/>
      <c r="CC1132" s="86"/>
      <c r="CD1132" s="86"/>
      <c r="CF1132" s="86"/>
      <c r="CG1132" s="86"/>
      <c r="CH1132" s="86"/>
      <c r="CI1132" s="86"/>
      <c r="CK1132" s="86"/>
      <c r="CL1132" s="86"/>
      <c r="CM1132" s="86"/>
      <c r="CN1132" s="86"/>
      <c r="CP1132" s="86"/>
      <c r="CQ1132" s="86"/>
      <c r="CR1132" s="86"/>
      <c r="CS1132" s="86"/>
      <c r="CU1132" s="87"/>
      <c r="CW1132" s="86"/>
      <c r="CX1132" s="87"/>
      <c r="CY1132" s="88"/>
      <c r="CZ1132" s="86"/>
      <c r="DA1132" s="87"/>
      <c r="DB1132" s="86"/>
      <c r="DC1132" s="86"/>
      <c r="DD1132" s="86"/>
      <c r="DE1132" s="86"/>
      <c r="DF1132" s="89"/>
    </row>
    <row r="1133" spans="32:110" x14ac:dyDescent="0.2">
      <c r="AF1133" s="86"/>
      <c r="AH1133" s="86"/>
      <c r="AJ1133" s="86"/>
      <c r="AL1133" s="86"/>
      <c r="AN1133" s="86"/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Q1133" s="86"/>
      <c r="BR1133" s="86"/>
      <c r="BS1133" s="86"/>
      <c r="BU1133" s="86"/>
      <c r="BV1133" s="86"/>
      <c r="BW1133" s="86"/>
      <c r="BX1133" s="86"/>
      <c r="BZ1133" s="86"/>
      <c r="CA1133" s="86"/>
      <c r="CB1133" s="86"/>
      <c r="CC1133" s="86"/>
      <c r="CD1133" s="86"/>
      <c r="CF1133" s="86"/>
      <c r="CG1133" s="86"/>
      <c r="CH1133" s="86"/>
      <c r="CI1133" s="86"/>
      <c r="CK1133" s="86"/>
      <c r="CL1133" s="86"/>
      <c r="CM1133" s="86"/>
      <c r="CN1133" s="86"/>
      <c r="CP1133" s="86"/>
      <c r="CQ1133" s="86"/>
      <c r="CR1133" s="86"/>
      <c r="CS1133" s="86"/>
      <c r="CU1133" s="87"/>
      <c r="CW1133" s="86"/>
      <c r="CX1133" s="87"/>
      <c r="CY1133" s="88"/>
      <c r="CZ1133" s="86"/>
      <c r="DA1133" s="87"/>
      <c r="DB1133" s="86"/>
      <c r="DC1133" s="86"/>
      <c r="DD1133" s="86"/>
      <c r="DE1133" s="86"/>
      <c r="DF1133" s="89"/>
    </row>
    <row r="1134" spans="32:110" x14ac:dyDescent="0.2">
      <c r="AF1134" s="86"/>
      <c r="AH1134" s="86"/>
      <c r="AJ1134" s="86"/>
      <c r="AL1134" s="86"/>
      <c r="AN1134" s="86"/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Q1134" s="86"/>
      <c r="BR1134" s="86"/>
      <c r="BS1134" s="86"/>
      <c r="BU1134" s="86"/>
      <c r="BV1134" s="86"/>
      <c r="BW1134" s="86"/>
      <c r="BX1134" s="86"/>
      <c r="BZ1134" s="86"/>
      <c r="CA1134" s="86"/>
      <c r="CB1134" s="86"/>
      <c r="CC1134" s="86"/>
      <c r="CD1134" s="86"/>
      <c r="CF1134" s="86"/>
      <c r="CG1134" s="86"/>
      <c r="CH1134" s="86"/>
      <c r="CI1134" s="86"/>
      <c r="CK1134" s="86"/>
      <c r="CL1134" s="86"/>
      <c r="CM1134" s="86"/>
      <c r="CN1134" s="86"/>
      <c r="CP1134" s="86"/>
      <c r="CQ1134" s="86"/>
      <c r="CR1134" s="86"/>
      <c r="CS1134" s="86"/>
      <c r="CU1134" s="87"/>
      <c r="CW1134" s="86"/>
      <c r="CX1134" s="87"/>
      <c r="CY1134" s="88"/>
      <c r="CZ1134" s="86"/>
      <c r="DA1134" s="87"/>
      <c r="DB1134" s="86"/>
      <c r="DC1134" s="86"/>
      <c r="DD1134" s="86"/>
      <c r="DE1134" s="86"/>
      <c r="DF1134" s="89"/>
    </row>
    <row r="1135" spans="32:110" x14ac:dyDescent="0.2">
      <c r="AF1135" s="86"/>
      <c r="AH1135" s="86"/>
      <c r="AJ1135" s="86"/>
      <c r="AL1135" s="86"/>
      <c r="AN1135" s="86"/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Q1135" s="86"/>
      <c r="BR1135" s="86"/>
      <c r="BS1135" s="86"/>
      <c r="BU1135" s="86"/>
      <c r="BV1135" s="86"/>
      <c r="BW1135" s="86"/>
      <c r="BX1135" s="86"/>
      <c r="BZ1135" s="86"/>
      <c r="CA1135" s="86"/>
      <c r="CB1135" s="86"/>
      <c r="CC1135" s="86"/>
      <c r="CD1135" s="86"/>
      <c r="CF1135" s="86"/>
      <c r="CG1135" s="86"/>
      <c r="CH1135" s="86"/>
      <c r="CI1135" s="86"/>
      <c r="CK1135" s="86"/>
      <c r="CL1135" s="86"/>
      <c r="CM1135" s="86"/>
      <c r="CN1135" s="86"/>
      <c r="CP1135" s="86"/>
      <c r="CQ1135" s="86"/>
      <c r="CR1135" s="86"/>
      <c r="CS1135" s="86"/>
      <c r="CU1135" s="87"/>
      <c r="CW1135" s="86"/>
      <c r="CX1135" s="87"/>
      <c r="CY1135" s="88"/>
      <c r="CZ1135" s="86"/>
      <c r="DA1135" s="87"/>
      <c r="DB1135" s="86"/>
      <c r="DC1135" s="86"/>
      <c r="DD1135" s="86"/>
      <c r="DE1135" s="86"/>
      <c r="DF1135" s="89"/>
    </row>
    <row r="1136" spans="32:110" x14ac:dyDescent="0.2">
      <c r="AF1136" s="86"/>
      <c r="AH1136" s="86"/>
      <c r="AJ1136" s="86"/>
      <c r="AL1136" s="86"/>
      <c r="AN1136" s="86"/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Q1136" s="86"/>
      <c r="BR1136" s="86"/>
      <c r="BS1136" s="86"/>
      <c r="BU1136" s="86"/>
      <c r="BV1136" s="86"/>
      <c r="BW1136" s="86"/>
      <c r="BX1136" s="86"/>
      <c r="BZ1136" s="86"/>
      <c r="CA1136" s="86"/>
      <c r="CB1136" s="86"/>
      <c r="CC1136" s="86"/>
      <c r="CD1136" s="86"/>
      <c r="CF1136" s="86"/>
      <c r="CG1136" s="86"/>
      <c r="CH1136" s="86"/>
      <c r="CI1136" s="86"/>
      <c r="CK1136" s="86"/>
      <c r="CL1136" s="86"/>
      <c r="CM1136" s="86"/>
      <c r="CN1136" s="86"/>
      <c r="CP1136" s="86"/>
      <c r="CQ1136" s="86"/>
      <c r="CR1136" s="86"/>
      <c r="CS1136" s="86"/>
      <c r="CU1136" s="87"/>
      <c r="CW1136" s="86"/>
      <c r="CX1136" s="87"/>
      <c r="CY1136" s="88"/>
      <c r="CZ1136" s="86"/>
      <c r="DA1136" s="87"/>
      <c r="DB1136" s="86"/>
      <c r="DC1136" s="86"/>
      <c r="DD1136" s="86"/>
      <c r="DE1136" s="86"/>
      <c r="DF1136" s="89"/>
    </row>
    <row r="1137" spans="32:110" x14ac:dyDescent="0.2">
      <c r="AF1137" s="86"/>
      <c r="AH1137" s="86"/>
      <c r="AJ1137" s="86"/>
      <c r="AL1137" s="86"/>
      <c r="AN1137" s="86"/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Q1137" s="86"/>
      <c r="BR1137" s="86"/>
      <c r="BS1137" s="86"/>
      <c r="BU1137" s="86"/>
      <c r="BV1137" s="86"/>
      <c r="BW1137" s="86"/>
      <c r="BX1137" s="86"/>
      <c r="BZ1137" s="86"/>
      <c r="CA1137" s="86"/>
      <c r="CB1137" s="86"/>
      <c r="CC1137" s="86"/>
      <c r="CD1137" s="86"/>
      <c r="CF1137" s="86"/>
      <c r="CG1137" s="86"/>
      <c r="CH1137" s="86"/>
      <c r="CI1137" s="86"/>
      <c r="CK1137" s="86"/>
      <c r="CL1137" s="86"/>
      <c r="CM1137" s="86"/>
      <c r="CN1137" s="86"/>
      <c r="CP1137" s="86"/>
      <c r="CQ1137" s="86"/>
      <c r="CR1137" s="86"/>
      <c r="CS1137" s="86"/>
      <c r="CU1137" s="87"/>
      <c r="CW1137" s="86"/>
      <c r="CX1137" s="87"/>
      <c r="CY1137" s="88"/>
      <c r="CZ1137" s="86"/>
      <c r="DA1137" s="87"/>
      <c r="DB1137" s="86"/>
      <c r="DC1137" s="86"/>
      <c r="DD1137" s="86"/>
      <c r="DE1137" s="86"/>
      <c r="DF1137" s="89"/>
    </row>
    <row r="1138" spans="32:110" x14ac:dyDescent="0.2">
      <c r="AF1138" s="86"/>
      <c r="AH1138" s="86"/>
      <c r="AJ1138" s="86"/>
      <c r="AL1138" s="86"/>
      <c r="AN1138" s="86"/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Q1138" s="86"/>
      <c r="BR1138" s="86"/>
      <c r="BS1138" s="86"/>
      <c r="BU1138" s="86"/>
      <c r="BV1138" s="86"/>
      <c r="BW1138" s="86"/>
      <c r="BX1138" s="86"/>
      <c r="BZ1138" s="86"/>
      <c r="CA1138" s="86"/>
      <c r="CB1138" s="86"/>
      <c r="CC1138" s="86"/>
      <c r="CD1138" s="86"/>
      <c r="CF1138" s="86"/>
      <c r="CG1138" s="86"/>
      <c r="CH1138" s="86"/>
      <c r="CI1138" s="86"/>
      <c r="CK1138" s="86"/>
      <c r="CL1138" s="86"/>
      <c r="CM1138" s="86"/>
      <c r="CN1138" s="86"/>
      <c r="CP1138" s="86"/>
      <c r="CQ1138" s="86"/>
      <c r="CR1138" s="86"/>
      <c r="CS1138" s="86"/>
      <c r="CU1138" s="87"/>
      <c r="CW1138" s="86"/>
      <c r="CX1138" s="87"/>
      <c r="CY1138" s="88"/>
      <c r="CZ1138" s="86"/>
      <c r="DA1138" s="87"/>
      <c r="DB1138" s="86"/>
      <c r="DC1138" s="86"/>
      <c r="DD1138" s="86"/>
      <c r="DE1138" s="86"/>
      <c r="DF1138" s="89"/>
    </row>
    <row r="1139" spans="32:110" x14ac:dyDescent="0.2">
      <c r="AF1139" s="86"/>
      <c r="AH1139" s="86"/>
      <c r="AJ1139" s="86"/>
      <c r="AL1139" s="86"/>
      <c r="AN1139" s="86"/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Q1139" s="86"/>
      <c r="BR1139" s="86"/>
      <c r="BS1139" s="86"/>
      <c r="BU1139" s="86"/>
      <c r="BV1139" s="86"/>
      <c r="BW1139" s="86"/>
      <c r="BX1139" s="86"/>
      <c r="BZ1139" s="86"/>
      <c r="CA1139" s="86"/>
      <c r="CB1139" s="86"/>
      <c r="CC1139" s="86"/>
      <c r="CD1139" s="86"/>
      <c r="CF1139" s="86"/>
      <c r="CG1139" s="86"/>
      <c r="CH1139" s="86"/>
      <c r="CI1139" s="86"/>
      <c r="CK1139" s="86"/>
      <c r="CL1139" s="86"/>
      <c r="CM1139" s="86"/>
      <c r="CN1139" s="86"/>
      <c r="CP1139" s="86"/>
      <c r="CQ1139" s="86"/>
      <c r="CR1139" s="86"/>
      <c r="CS1139" s="86"/>
      <c r="CU1139" s="87"/>
      <c r="CW1139" s="86"/>
      <c r="CX1139" s="87"/>
      <c r="CY1139" s="88"/>
      <c r="CZ1139" s="86"/>
      <c r="DA1139" s="87"/>
      <c r="DB1139" s="86"/>
      <c r="DC1139" s="86"/>
      <c r="DD1139" s="86"/>
      <c r="DE1139" s="86"/>
      <c r="DF1139" s="89"/>
    </row>
    <row r="1140" spans="32:110" x14ac:dyDescent="0.2">
      <c r="AF1140" s="86"/>
      <c r="AH1140" s="86"/>
      <c r="AJ1140" s="86"/>
      <c r="AL1140" s="86"/>
      <c r="AN1140" s="86"/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Q1140" s="86"/>
      <c r="BR1140" s="86"/>
      <c r="BS1140" s="86"/>
      <c r="BU1140" s="86"/>
      <c r="BV1140" s="86"/>
      <c r="BW1140" s="86"/>
      <c r="BX1140" s="86"/>
      <c r="BZ1140" s="86"/>
      <c r="CA1140" s="86"/>
      <c r="CB1140" s="86"/>
      <c r="CC1140" s="86"/>
      <c r="CD1140" s="86"/>
      <c r="CF1140" s="86"/>
      <c r="CG1140" s="86"/>
      <c r="CH1140" s="86"/>
      <c r="CI1140" s="86"/>
      <c r="CK1140" s="86"/>
      <c r="CL1140" s="86"/>
      <c r="CM1140" s="86"/>
      <c r="CN1140" s="86"/>
      <c r="CP1140" s="86"/>
      <c r="CQ1140" s="86"/>
      <c r="CR1140" s="86"/>
      <c r="CS1140" s="86"/>
      <c r="CU1140" s="87"/>
      <c r="CW1140" s="86"/>
      <c r="CX1140" s="87"/>
      <c r="CY1140" s="88"/>
      <c r="CZ1140" s="86"/>
      <c r="DA1140" s="87"/>
      <c r="DB1140" s="86"/>
      <c r="DC1140" s="86"/>
      <c r="DD1140" s="86"/>
      <c r="DE1140" s="86"/>
      <c r="DF1140" s="89"/>
    </row>
    <row r="1141" spans="32:110" x14ac:dyDescent="0.2">
      <c r="AF1141" s="86"/>
      <c r="AH1141" s="86"/>
      <c r="AJ1141" s="86"/>
      <c r="AL1141" s="86"/>
      <c r="AN1141" s="86"/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Q1141" s="86"/>
      <c r="BR1141" s="86"/>
      <c r="BS1141" s="86"/>
      <c r="BU1141" s="86"/>
      <c r="BV1141" s="86"/>
      <c r="BW1141" s="86"/>
      <c r="BX1141" s="86"/>
      <c r="BZ1141" s="86"/>
      <c r="CA1141" s="86"/>
      <c r="CB1141" s="86"/>
      <c r="CC1141" s="86"/>
      <c r="CD1141" s="86"/>
      <c r="CF1141" s="86"/>
      <c r="CG1141" s="86"/>
      <c r="CH1141" s="86"/>
      <c r="CI1141" s="86"/>
      <c r="CK1141" s="86"/>
      <c r="CL1141" s="86"/>
      <c r="CM1141" s="86"/>
      <c r="CN1141" s="86"/>
      <c r="CP1141" s="86"/>
      <c r="CQ1141" s="86"/>
      <c r="CR1141" s="86"/>
      <c r="CS1141" s="86"/>
      <c r="CU1141" s="87"/>
      <c r="CW1141" s="86"/>
      <c r="CX1141" s="87"/>
      <c r="CY1141" s="88"/>
      <c r="CZ1141" s="86"/>
      <c r="DA1141" s="87"/>
      <c r="DB1141" s="86"/>
      <c r="DC1141" s="86"/>
      <c r="DD1141" s="86"/>
      <c r="DE1141" s="86"/>
      <c r="DF1141" s="89"/>
    </row>
    <row r="1142" spans="32:110" x14ac:dyDescent="0.2">
      <c r="AF1142" s="86"/>
      <c r="AH1142" s="86"/>
      <c r="AJ1142" s="86"/>
      <c r="AL1142" s="86"/>
      <c r="AN1142" s="86"/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Q1142" s="86"/>
      <c r="BR1142" s="86"/>
      <c r="BS1142" s="86"/>
      <c r="BU1142" s="86"/>
      <c r="BV1142" s="86"/>
      <c r="BW1142" s="86"/>
      <c r="BX1142" s="86"/>
      <c r="BZ1142" s="86"/>
      <c r="CA1142" s="86"/>
      <c r="CB1142" s="86"/>
      <c r="CC1142" s="86"/>
      <c r="CD1142" s="86"/>
      <c r="CF1142" s="86"/>
      <c r="CG1142" s="86"/>
      <c r="CH1142" s="86"/>
      <c r="CI1142" s="86"/>
      <c r="CK1142" s="86"/>
      <c r="CL1142" s="86"/>
      <c r="CM1142" s="86"/>
      <c r="CN1142" s="86"/>
      <c r="CP1142" s="86"/>
      <c r="CQ1142" s="86"/>
      <c r="CR1142" s="86"/>
      <c r="CS1142" s="86"/>
      <c r="CU1142" s="87"/>
      <c r="CW1142" s="86"/>
      <c r="CX1142" s="87"/>
      <c r="CY1142" s="88"/>
      <c r="CZ1142" s="86"/>
      <c r="DA1142" s="87"/>
      <c r="DB1142" s="86"/>
      <c r="DC1142" s="86"/>
      <c r="DD1142" s="86"/>
      <c r="DE1142" s="86"/>
      <c r="DF1142" s="89"/>
    </row>
    <row r="1143" spans="32:110" x14ac:dyDescent="0.2">
      <c r="AF1143" s="86"/>
      <c r="AH1143" s="86"/>
      <c r="AJ1143" s="86"/>
      <c r="AL1143" s="86"/>
      <c r="AN1143" s="86"/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Q1143" s="86"/>
      <c r="BR1143" s="86"/>
      <c r="BS1143" s="86"/>
      <c r="BU1143" s="86"/>
      <c r="BV1143" s="86"/>
      <c r="BW1143" s="86"/>
      <c r="BX1143" s="86"/>
      <c r="BZ1143" s="86"/>
      <c r="CA1143" s="86"/>
      <c r="CB1143" s="86"/>
      <c r="CC1143" s="86"/>
      <c r="CD1143" s="86"/>
      <c r="CF1143" s="86"/>
      <c r="CG1143" s="86"/>
      <c r="CH1143" s="86"/>
      <c r="CI1143" s="86"/>
      <c r="CK1143" s="86"/>
      <c r="CL1143" s="86"/>
      <c r="CM1143" s="86"/>
      <c r="CN1143" s="86"/>
      <c r="CP1143" s="86"/>
      <c r="CQ1143" s="86"/>
      <c r="CR1143" s="86"/>
      <c r="CS1143" s="86"/>
      <c r="CU1143" s="87"/>
      <c r="CW1143" s="86"/>
      <c r="CX1143" s="87"/>
      <c r="CY1143" s="88"/>
      <c r="CZ1143" s="86"/>
      <c r="DA1143" s="87"/>
      <c r="DB1143" s="86"/>
      <c r="DC1143" s="86"/>
      <c r="DD1143" s="86"/>
      <c r="DE1143" s="86"/>
      <c r="DF1143" s="89"/>
    </row>
    <row r="1144" spans="32:110" x14ac:dyDescent="0.2">
      <c r="AF1144" s="86"/>
      <c r="AH1144" s="86"/>
      <c r="AJ1144" s="86"/>
      <c r="AL1144" s="86"/>
      <c r="AN1144" s="86"/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Q1144" s="86"/>
      <c r="BR1144" s="86"/>
      <c r="BS1144" s="86"/>
      <c r="BU1144" s="86"/>
      <c r="BV1144" s="86"/>
      <c r="BW1144" s="86"/>
      <c r="BX1144" s="86"/>
      <c r="BZ1144" s="86"/>
      <c r="CA1144" s="86"/>
      <c r="CB1144" s="86"/>
      <c r="CC1144" s="86"/>
      <c r="CD1144" s="86"/>
      <c r="CF1144" s="86"/>
      <c r="CG1144" s="86"/>
      <c r="CH1144" s="86"/>
      <c r="CI1144" s="86"/>
      <c r="CK1144" s="86"/>
      <c r="CL1144" s="86"/>
      <c r="CM1144" s="86"/>
      <c r="CN1144" s="86"/>
      <c r="CP1144" s="86"/>
      <c r="CQ1144" s="86"/>
      <c r="CR1144" s="86"/>
      <c r="CS1144" s="86"/>
      <c r="CU1144" s="87"/>
      <c r="CW1144" s="86"/>
      <c r="CX1144" s="87"/>
      <c r="CY1144" s="88"/>
      <c r="CZ1144" s="86"/>
      <c r="DA1144" s="87"/>
      <c r="DB1144" s="86"/>
      <c r="DC1144" s="86"/>
      <c r="DD1144" s="86"/>
      <c r="DE1144" s="86"/>
      <c r="DF1144" s="89"/>
    </row>
    <row r="1145" spans="32:110" x14ac:dyDescent="0.2">
      <c r="AF1145" s="86"/>
      <c r="AH1145" s="86"/>
      <c r="AJ1145" s="86"/>
      <c r="AL1145" s="86"/>
      <c r="AN1145" s="86"/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Q1145" s="86"/>
      <c r="BR1145" s="86"/>
      <c r="BS1145" s="86"/>
      <c r="BU1145" s="86"/>
      <c r="BV1145" s="86"/>
      <c r="BW1145" s="86"/>
      <c r="BX1145" s="86"/>
      <c r="BZ1145" s="86"/>
      <c r="CA1145" s="86"/>
      <c r="CB1145" s="86"/>
      <c r="CC1145" s="86"/>
      <c r="CD1145" s="86"/>
      <c r="CF1145" s="86"/>
      <c r="CG1145" s="86"/>
      <c r="CH1145" s="86"/>
      <c r="CI1145" s="86"/>
      <c r="CK1145" s="86"/>
      <c r="CL1145" s="86"/>
      <c r="CM1145" s="86"/>
      <c r="CN1145" s="86"/>
      <c r="CP1145" s="86"/>
      <c r="CQ1145" s="86"/>
      <c r="CR1145" s="86"/>
      <c r="CS1145" s="86"/>
      <c r="CU1145" s="87"/>
      <c r="CW1145" s="86"/>
      <c r="CX1145" s="87"/>
      <c r="CY1145" s="88"/>
      <c r="CZ1145" s="86"/>
      <c r="DA1145" s="87"/>
      <c r="DB1145" s="86"/>
      <c r="DC1145" s="86"/>
      <c r="DD1145" s="86"/>
      <c r="DE1145" s="86"/>
      <c r="DF1145" s="89"/>
    </row>
    <row r="1146" spans="32:110" x14ac:dyDescent="0.2">
      <c r="AF1146" s="86"/>
      <c r="AH1146" s="86"/>
      <c r="AJ1146" s="86"/>
      <c r="AL1146" s="86"/>
      <c r="AN1146" s="86"/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Q1146" s="86"/>
      <c r="BR1146" s="86"/>
      <c r="BS1146" s="86"/>
      <c r="BU1146" s="86"/>
      <c r="BV1146" s="86"/>
      <c r="BW1146" s="86"/>
      <c r="BX1146" s="86"/>
      <c r="BZ1146" s="86"/>
      <c r="CA1146" s="86"/>
      <c r="CB1146" s="86"/>
      <c r="CC1146" s="86"/>
      <c r="CD1146" s="86"/>
      <c r="CF1146" s="86"/>
      <c r="CG1146" s="86"/>
      <c r="CH1146" s="86"/>
      <c r="CI1146" s="86"/>
      <c r="CK1146" s="86"/>
      <c r="CL1146" s="86"/>
      <c r="CM1146" s="86"/>
      <c r="CN1146" s="86"/>
      <c r="CP1146" s="86"/>
      <c r="CQ1146" s="86"/>
      <c r="CR1146" s="86"/>
      <c r="CS1146" s="86"/>
      <c r="CU1146" s="87"/>
      <c r="CW1146" s="86"/>
      <c r="CX1146" s="87"/>
      <c r="CY1146" s="88"/>
      <c r="CZ1146" s="86"/>
      <c r="DA1146" s="87"/>
      <c r="DB1146" s="86"/>
      <c r="DC1146" s="86"/>
      <c r="DD1146" s="86"/>
      <c r="DE1146" s="86"/>
      <c r="DF1146" s="89"/>
    </row>
    <row r="1147" spans="32:110" x14ac:dyDescent="0.2">
      <c r="AF1147" s="86"/>
      <c r="AH1147" s="86"/>
      <c r="AJ1147" s="86"/>
      <c r="AL1147" s="86"/>
      <c r="AN1147" s="86"/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Q1147" s="86"/>
      <c r="BR1147" s="86"/>
      <c r="BS1147" s="86"/>
      <c r="BU1147" s="86"/>
      <c r="BV1147" s="86"/>
      <c r="BW1147" s="86"/>
      <c r="BX1147" s="86"/>
      <c r="BZ1147" s="86"/>
      <c r="CA1147" s="86"/>
      <c r="CB1147" s="86"/>
      <c r="CC1147" s="86"/>
      <c r="CD1147" s="86"/>
      <c r="CF1147" s="86"/>
      <c r="CG1147" s="86"/>
      <c r="CH1147" s="86"/>
      <c r="CI1147" s="86"/>
      <c r="CK1147" s="86"/>
      <c r="CL1147" s="86"/>
      <c r="CM1147" s="86"/>
      <c r="CN1147" s="86"/>
      <c r="CP1147" s="86"/>
      <c r="CQ1147" s="86"/>
      <c r="CR1147" s="86"/>
      <c r="CS1147" s="86"/>
      <c r="CU1147" s="87"/>
      <c r="CW1147" s="86"/>
      <c r="CX1147" s="87"/>
      <c r="CY1147" s="88"/>
      <c r="CZ1147" s="86"/>
      <c r="DA1147" s="87"/>
      <c r="DB1147" s="86"/>
      <c r="DC1147" s="86"/>
      <c r="DD1147" s="86"/>
      <c r="DE1147" s="86"/>
      <c r="DF1147" s="89"/>
    </row>
    <row r="1148" spans="32:110" x14ac:dyDescent="0.2">
      <c r="AF1148" s="86"/>
      <c r="AH1148" s="86"/>
      <c r="AJ1148" s="86"/>
      <c r="AL1148" s="86"/>
      <c r="AN1148" s="86"/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Q1148" s="86"/>
      <c r="BR1148" s="86"/>
      <c r="BS1148" s="86"/>
      <c r="BU1148" s="86"/>
      <c r="BV1148" s="86"/>
      <c r="BW1148" s="86"/>
      <c r="BX1148" s="86"/>
      <c r="BZ1148" s="86"/>
      <c r="CA1148" s="86"/>
      <c r="CB1148" s="86"/>
      <c r="CC1148" s="86"/>
      <c r="CD1148" s="86"/>
      <c r="CF1148" s="86"/>
      <c r="CG1148" s="86"/>
      <c r="CH1148" s="86"/>
      <c r="CI1148" s="86"/>
      <c r="CK1148" s="86"/>
      <c r="CL1148" s="86"/>
      <c r="CM1148" s="86"/>
      <c r="CN1148" s="86"/>
      <c r="CP1148" s="86"/>
      <c r="CQ1148" s="86"/>
      <c r="CR1148" s="86"/>
      <c r="CS1148" s="86"/>
      <c r="CU1148" s="87"/>
      <c r="CW1148" s="86"/>
      <c r="CX1148" s="87"/>
      <c r="CY1148" s="88"/>
      <c r="CZ1148" s="86"/>
      <c r="DA1148" s="87"/>
      <c r="DB1148" s="86"/>
      <c r="DC1148" s="86"/>
      <c r="DD1148" s="86"/>
      <c r="DE1148" s="86"/>
      <c r="DF1148" s="89"/>
    </row>
    <row r="1149" spans="32:110" x14ac:dyDescent="0.2">
      <c r="AF1149" s="86"/>
      <c r="AH1149" s="86"/>
      <c r="AJ1149" s="86"/>
      <c r="AL1149" s="86"/>
      <c r="AN1149" s="86"/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Q1149" s="86"/>
      <c r="BR1149" s="86"/>
      <c r="BS1149" s="86"/>
      <c r="BU1149" s="86"/>
      <c r="BV1149" s="86"/>
      <c r="BW1149" s="86"/>
      <c r="BX1149" s="86"/>
      <c r="BZ1149" s="86"/>
      <c r="CA1149" s="86"/>
      <c r="CB1149" s="86"/>
      <c r="CC1149" s="86"/>
      <c r="CD1149" s="86"/>
      <c r="CF1149" s="86"/>
      <c r="CG1149" s="86"/>
      <c r="CH1149" s="86"/>
      <c r="CI1149" s="86"/>
      <c r="CK1149" s="86"/>
      <c r="CL1149" s="86"/>
      <c r="CM1149" s="86"/>
      <c r="CN1149" s="86"/>
      <c r="CP1149" s="86"/>
      <c r="CQ1149" s="86"/>
      <c r="CR1149" s="86"/>
      <c r="CS1149" s="86"/>
      <c r="CU1149" s="87"/>
      <c r="CW1149" s="86"/>
      <c r="CX1149" s="87"/>
      <c r="CY1149" s="88"/>
      <c r="CZ1149" s="86"/>
      <c r="DA1149" s="87"/>
      <c r="DB1149" s="86"/>
      <c r="DC1149" s="86"/>
      <c r="DD1149" s="86"/>
      <c r="DE1149" s="86"/>
      <c r="DF1149" s="89"/>
    </row>
    <row r="1150" spans="32:110" x14ac:dyDescent="0.2">
      <c r="AF1150" s="86"/>
      <c r="AH1150" s="86"/>
      <c r="AJ1150" s="86"/>
      <c r="AL1150" s="86"/>
      <c r="AN1150" s="86"/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Q1150" s="86"/>
      <c r="BR1150" s="86"/>
      <c r="BS1150" s="86"/>
      <c r="BU1150" s="86"/>
      <c r="BV1150" s="86"/>
      <c r="BW1150" s="86"/>
      <c r="BX1150" s="86"/>
      <c r="BZ1150" s="86"/>
      <c r="CA1150" s="86"/>
      <c r="CB1150" s="86"/>
      <c r="CC1150" s="86"/>
      <c r="CD1150" s="86"/>
      <c r="CF1150" s="86"/>
      <c r="CG1150" s="86"/>
      <c r="CH1150" s="86"/>
      <c r="CI1150" s="86"/>
      <c r="CK1150" s="86"/>
      <c r="CL1150" s="86"/>
      <c r="CM1150" s="86"/>
      <c r="CN1150" s="86"/>
      <c r="CP1150" s="86"/>
      <c r="CQ1150" s="86"/>
      <c r="CR1150" s="86"/>
      <c r="CS1150" s="86"/>
      <c r="CU1150" s="87"/>
      <c r="CW1150" s="86"/>
      <c r="CX1150" s="87"/>
      <c r="CY1150" s="88"/>
      <c r="CZ1150" s="86"/>
      <c r="DA1150" s="87"/>
      <c r="DB1150" s="86"/>
      <c r="DC1150" s="86"/>
      <c r="DD1150" s="86"/>
      <c r="DE1150" s="86"/>
      <c r="DF1150" s="89"/>
    </row>
    <row r="1151" spans="32:110" x14ac:dyDescent="0.2">
      <c r="AF1151" s="86"/>
      <c r="AH1151" s="86"/>
      <c r="AJ1151" s="86"/>
      <c r="AL1151" s="86"/>
      <c r="AN1151" s="86"/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Q1151" s="86"/>
      <c r="BR1151" s="86"/>
      <c r="BS1151" s="86"/>
      <c r="BU1151" s="86"/>
      <c r="BV1151" s="86"/>
      <c r="BW1151" s="86"/>
      <c r="BX1151" s="86"/>
      <c r="BZ1151" s="86"/>
      <c r="CA1151" s="86"/>
      <c r="CB1151" s="86"/>
      <c r="CC1151" s="86"/>
      <c r="CD1151" s="86"/>
      <c r="CF1151" s="86"/>
      <c r="CG1151" s="86"/>
      <c r="CH1151" s="86"/>
      <c r="CI1151" s="86"/>
      <c r="CK1151" s="86"/>
      <c r="CL1151" s="86"/>
      <c r="CM1151" s="86"/>
      <c r="CN1151" s="86"/>
      <c r="CP1151" s="86"/>
      <c r="CQ1151" s="86"/>
      <c r="CR1151" s="86"/>
      <c r="CS1151" s="86"/>
      <c r="CU1151" s="87"/>
      <c r="CW1151" s="86"/>
      <c r="CX1151" s="87"/>
      <c r="CY1151" s="88"/>
      <c r="CZ1151" s="86"/>
      <c r="DA1151" s="87"/>
      <c r="DB1151" s="86"/>
      <c r="DC1151" s="86"/>
      <c r="DD1151" s="86"/>
      <c r="DE1151" s="86"/>
      <c r="DF1151" s="89"/>
    </row>
    <row r="1152" spans="32:110" x14ac:dyDescent="0.2">
      <c r="AF1152" s="86"/>
      <c r="AH1152" s="86"/>
      <c r="AJ1152" s="86"/>
      <c r="AL1152" s="86"/>
      <c r="AN1152" s="86"/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Q1152" s="86"/>
      <c r="BR1152" s="86"/>
      <c r="BS1152" s="86"/>
      <c r="BU1152" s="86"/>
      <c r="BV1152" s="86"/>
      <c r="BW1152" s="86"/>
      <c r="BX1152" s="86"/>
      <c r="BZ1152" s="86"/>
      <c r="CA1152" s="86"/>
      <c r="CB1152" s="86"/>
      <c r="CC1152" s="86"/>
      <c r="CD1152" s="86"/>
      <c r="CF1152" s="86"/>
      <c r="CG1152" s="86"/>
      <c r="CH1152" s="86"/>
      <c r="CI1152" s="86"/>
      <c r="CK1152" s="86"/>
      <c r="CL1152" s="86"/>
      <c r="CM1152" s="86"/>
      <c r="CN1152" s="86"/>
      <c r="CP1152" s="86"/>
      <c r="CQ1152" s="86"/>
      <c r="CR1152" s="86"/>
      <c r="CS1152" s="86"/>
      <c r="CU1152" s="87"/>
      <c r="CW1152" s="86"/>
      <c r="CX1152" s="87"/>
      <c r="CY1152" s="88"/>
      <c r="CZ1152" s="86"/>
      <c r="DA1152" s="87"/>
      <c r="DB1152" s="86"/>
      <c r="DC1152" s="86"/>
      <c r="DD1152" s="86"/>
      <c r="DE1152" s="86"/>
      <c r="DF1152" s="89"/>
    </row>
    <row r="1153" spans="32:110" x14ac:dyDescent="0.2">
      <c r="AF1153" s="86"/>
      <c r="AH1153" s="86"/>
      <c r="AJ1153" s="86"/>
      <c r="AL1153" s="86"/>
      <c r="AN1153" s="86"/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Q1153" s="86"/>
      <c r="BR1153" s="86"/>
      <c r="BS1153" s="86"/>
      <c r="BU1153" s="86"/>
      <c r="BV1153" s="86"/>
      <c r="BW1153" s="86"/>
      <c r="BX1153" s="86"/>
      <c r="BZ1153" s="86"/>
      <c r="CA1153" s="86"/>
      <c r="CB1153" s="86"/>
      <c r="CC1153" s="86"/>
      <c r="CD1153" s="86"/>
      <c r="CF1153" s="86"/>
      <c r="CG1153" s="86"/>
      <c r="CH1153" s="86"/>
      <c r="CI1153" s="86"/>
      <c r="CK1153" s="86"/>
      <c r="CL1153" s="86"/>
      <c r="CM1153" s="86"/>
      <c r="CN1153" s="86"/>
      <c r="CP1153" s="86"/>
      <c r="CQ1153" s="86"/>
      <c r="CR1153" s="86"/>
      <c r="CS1153" s="86"/>
      <c r="CU1153" s="87"/>
      <c r="CW1153" s="86"/>
      <c r="CX1153" s="87"/>
      <c r="CY1153" s="88"/>
      <c r="CZ1153" s="86"/>
      <c r="DA1153" s="87"/>
      <c r="DB1153" s="86"/>
      <c r="DC1153" s="86"/>
      <c r="DD1153" s="86"/>
      <c r="DE1153" s="86"/>
      <c r="DF1153" s="89"/>
    </row>
    <row r="1154" spans="32:110" x14ac:dyDescent="0.2">
      <c r="AF1154" s="86"/>
      <c r="AH1154" s="86"/>
      <c r="AJ1154" s="86"/>
      <c r="AL1154" s="86"/>
      <c r="AN1154" s="86"/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Q1154" s="86"/>
      <c r="BR1154" s="86"/>
      <c r="BS1154" s="86"/>
      <c r="BU1154" s="86"/>
      <c r="BV1154" s="86"/>
      <c r="BW1154" s="86"/>
      <c r="BX1154" s="86"/>
      <c r="BZ1154" s="86"/>
      <c r="CA1154" s="86"/>
      <c r="CB1154" s="86"/>
      <c r="CC1154" s="86"/>
      <c r="CD1154" s="86"/>
      <c r="CF1154" s="86"/>
      <c r="CG1154" s="86"/>
      <c r="CH1154" s="86"/>
      <c r="CI1154" s="86"/>
      <c r="CK1154" s="86"/>
      <c r="CL1154" s="86"/>
      <c r="CM1154" s="86"/>
      <c r="CN1154" s="86"/>
      <c r="CP1154" s="86"/>
      <c r="CQ1154" s="86"/>
      <c r="CR1154" s="86"/>
      <c r="CS1154" s="86"/>
      <c r="CU1154" s="87"/>
      <c r="CW1154" s="86"/>
      <c r="CX1154" s="87"/>
      <c r="CY1154" s="88"/>
      <c r="CZ1154" s="86"/>
      <c r="DA1154" s="87"/>
      <c r="DB1154" s="86"/>
      <c r="DC1154" s="86"/>
      <c r="DD1154" s="86"/>
      <c r="DE1154" s="86"/>
      <c r="DF1154" s="89"/>
    </row>
    <row r="1155" spans="32:110" x14ac:dyDescent="0.2">
      <c r="AF1155" s="86"/>
      <c r="AH1155" s="86"/>
      <c r="AJ1155" s="86"/>
      <c r="AL1155" s="86"/>
      <c r="AN1155" s="86"/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Q1155" s="86"/>
      <c r="BR1155" s="86"/>
      <c r="BS1155" s="86"/>
      <c r="BU1155" s="86"/>
      <c r="BV1155" s="86"/>
      <c r="BW1155" s="86"/>
      <c r="BX1155" s="86"/>
      <c r="BZ1155" s="86"/>
      <c r="CA1155" s="86"/>
      <c r="CB1155" s="86"/>
      <c r="CC1155" s="86"/>
      <c r="CD1155" s="86"/>
      <c r="CF1155" s="86"/>
      <c r="CG1155" s="86"/>
      <c r="CH1155" s="86"/>
      <c r="CI1155" s="86"/>
      <c r="CK1155" s="86"/>
      <c r="CL1155" s="86"/>
      <c r="CM1155" s="86"/>
      <c r="CN1155" s="86"/>
      <c r="CP1155" s="86"/>
      <c r="CQ1155" s="86"/>
      <c r="CR1155" s="86"/>
      <c r="CS1155" s="86"/>
      <c r="CU1155" s="87"/>
      <c r="CW1155" s="86"/>
      <c r="CX1155" s="87"/>
      <c r="CY1155" s="88"/>
      <c r="CZ1155" s="86"/>
      <c r="DA1155" s="87"/>
      <c r="DB1155" s="86"/>
      <c r="DC1155" s="86"/>
      <c r="DD1155" s="86"/>
      <c r="DE1155" s="86"/>
      <c r="DF1155" s="89"/>
    </row>
    <row r="1156" spans="32:110" x14ac:dyDescent="0.2">
      <c r="AF1156" s="86"/>
      <c r="AH1156" s="86"/>
      <c r="AJ1156" s="86"/>
      <c r="AL1156" s="86"/>
      <c r="AN1156" s="86"/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Q1156" s="86"/>
      <c r="BR1156" s="86"/>
      <c r="BS1156" s="86"/>
      <c r="BU1156" s="86"/>
      <c r="BV1156" s="86"/>
      <c r="BW1156" s="86"/>
      <c r="BX1156" s="86"/>
      <c r="BZ1156" s="86"/>
      <c r="CA1156" s="86"/>
      <c r="CB1156" s="86"/>
      <c r="CC1156" s="86"/>
      <c r="CD1156" s="86"/>
      <c r="CF1156" s="86"/>
      <c r="CG1156" s="86"/>
      <c r="CH1156" s="86"/>
      <c r="CI1156" s="86"/>
      <c r="CK1156" s="86"/>
      <c r="CL1156" s="86"/>
      <c r="CM1156" s="86"/>
      <c r="CN1156" s="86"/>
      <c r="CP1156" s="86"/>
      <c r="CQ1156" s="86"/>
      <c r="CR1156" s="86"/>
      <c r="CS1156" s="86"/>
      <c r="CU1156" s="87"/>
      <c r="CW1156" s="86"/>
      <c r="CX1156" s="87"/>
      <c r="CY1156" s="88"/>
      <c r="CZ1156" s="86"/>
      <c r="DA1156" s="87"/>
      <c r="DB1156" s="86"/>
      <c r="DC1156" s="86"/>
      <c r="DD1156" s="86"/>
      <c r="DE1156" s="86"/>
      <c r="DF1156" s="89"/>
    </row>
    <row r="1157" spans="32:110" x14ac:dyDescent="0.2">
      <c r="AF1157" s="86"/>
      <c r="AH1157" s="86"/>
      <c r="AJ1157" s="86"/>
      <c r="AL1157" s="86"/>
      <c r="AN1157" s="86"/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Q1157" s="86"/>
      <c r="BR1157" s="86"/>
      <c r="BS1157" s="86"/>
      <c r="BU1157" s="86"/>
      <c r="BV1157" s="86"/>
      <c r="BW1157" s="86"/>
      <c r="BX1157" s="86"/>
      <c r="BZ1157" s="86"/>
      <c r="CA1157" s="86"/>
      <c r="CB1157" s="86"/>
      <c r="CC1157" s="86"/>
      <c r="CD1157" s="86"/>
      <c r="CF1157" s="86"/>
      <c r="CG1157" s="86"/>
      <c r="CH1157" s="86"/>
      <c r="CI1157" s="86"/>
      <c r="CK1157" s="86"/>
      <c r="CL1157" s="86"/>
      <c r="CM1157" s="86"/>
      <c r="CN1157" s="86"/>
      <c r="CP1157" s="86"/>
      <c r="CQ1157" s="86"/>
      <c r="CR1157" s="86"/>
      <c r="CS1157" s="86"/>
      <c r="CU1157" s="87"/>
      <c r="CW1157" s="86"/>
      <c r="CX1157" s="87"/>
      <c r="CY1157" s="88"/>
      <c r="CZ1157" s="86"/>
      <c r="DA1157" s="87"/>
      <c r="DB1157" s="86"/>
      <c r="DC1157" s="86"/>
      <c r="DD1157" s="86"/>
      <c r="DE1157" s="86"/>
      <c r="DF1157" s="89"/>
    </row>
    <row r="1158" spans="32:110" x14ac:dyDescent="0.2">
      <c r="AF1158" s="86"/>
      <c r="AH1158" s="86"/>
      <c r="AJ1158" s="86"/>
      <c r="AL1158" s="86"/>
      <c r="AN1158" s="86"/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Q1158" s="86"/>
      <c r="BR1158" s="86"/>
      <c r="BS1158" s="86"/>
      <c r="BU1158" s="86"/>
      <c r="BV1158" s="86"/>
      <c r="BW1158" s="86"/>
      <c r="BX1158" s="86"/>
      <c r="BZ1158" s="86"/>
      <c r="CA1158" s="86"/>
      <c r="CB1158" s="86"/>
      <c r="CC1158" s="86"/>
      <c r="CD1158" s="86"/>
      <c r="CF1158" s="86"/>
      <c r="CG1158" s="86"/>
      <c r="CH1158" s="86"/>
      <c r="CI1158" s="86"/>
      <c r="CK1158" s="86"/>
      <c r="CL1158" s="86"/>
      <c r="CM1158" s="86"/>
      <c r="CN1158" s="86"/>
      <c r="CP1158" s="86"/>
      <c r="CQ1158" s="86"/>
      <c r="CR1158" s="86"/>
      <c r="CS1158" s="86"/>
      <c r="CU1158" s="87"/>
      <c r="CW1158" s="86"/>
      <c r="CX1158" s="87"/>
      <c r="CY1158" s="88"/>
      <c r="CZ1158" s="86"/>
      <c r="DA1158" s="87"/>
      <c r="DB1158" s="86"/>
      <c r="DC1158" s="86"/>
      <c r="DD1158" s="86"/>
      <c r="DE1158" s="86"/>
      <c r="DF1158" s="89"/>
    </row>
    <row r="1159" spans="32:110" x14ac:dyDescent="0.2">
      <c r="AF1159" s="86"/>
      <c r="AH1159" s="86"/>
      <c r="AJ1159" s="86"/>
      <c r="AL1159" s="86"/>
      <c r="AN1159" s="86"/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Q1159" s="86"/>
      <c r="BR1159" s="86"/>
      <c r="BS1159" s="86"/>
      <c r="BU1159" s="86"/>
      <c r="BV1159" s="86"/>
      <c r="BW1159" s="86"/>
      <c r="BX1159" s="86"/>
      <c r="BZ1159" s="86"/>
      <c r="CA1159" s="86"/>
      <c r="CB1159" s="86"/>
      <c r="CC1159" s="86"/>
      <c r="CD1159" s="86"/>
      <c r="CF1159" s="86"/>
      <c r="CG1159" s="86"/>
      <c r="CH1159" s="86"/>
      <c r="CI1159" s="86"/>
      <c r="CK1159" s="86"/>
      <c r="CL1159" s="86"/>
      <c r="CM1159" s="86"/>
      <c r="CN1159" s="86"/>
      <c r="CP1159" s="86"/>
      <c r="CQ1159" s="86"/>
      <c r="CR1159" s="86"/>
      <c r="CS1159" s="86"/>
      <c r="CU1159" s="87"/>
      <c r="CW1159" s="86"/>
      <c r="CX1159" s="87"/>
      <c r="CY1159" s="88"/>
      <c r="CZ1159" s="86"/>
      <c r="DA1159" s="87"/>
      <c r="DB1159" s="86"/>
      <c r="DC1159" s="86"/>
      <c r="DD1159" s="86"/>
      <c r="DE1159" s="86"/>
      <c r="DF1159" s="89"/>
    </row>
    <row r="1160" spans="32:110" x14ac:dyDescent="0.2">
      <c r="AF1160" s="86"/>
      <c r="AH1160" s="86"/>
      <c r="AJ1160" s="86"/>
      <c r="AL1160" s="86"/>
      <c r="AN1160" s="86"/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Q1160" s="86"/>
      <c r="BR1160" s="86"/>
      <c r="BS1160" s="86"/>
      <c r="BU1160" s="86"/>
      <c r="BV1160" s="86"/>
      <c r="BW1160" s="86"/>
      <c r="BX1160" s="86"/>
      <c r="BZ1160" s="86"/>
      <c r="CA1160" s="86"/>
      <c r="CB1160" s="86"/>
      <c r="CC1160" s="86"/>
      <c r="CD1160" s="86"/>
      <c r="CF1160" s="86"/>
      <c r="CG1160" s="86"/>
      <c r="CH1160" s="86"/>
      <c r="CI1160" s="86"/>
      <c r="CK1160" s="86"/>
      <c r="CL1160" s="86"/>
      <c r="CM1160" s="86"/>
      <c r="CN1160" s="86"/>
      <c r="CP1160" s="86"/>
      <c r="CQ1160" s="86"/>
      <c r="CR1160" s="86"/>
      <c r="CS1160" s="86"/>
      <c r="CU1160" s="87"/>
      <c r="CW1160" s="86"/>
      <c r="CX1160" s="87"/>
      <c r="CY1160" s="88"/>
      <c r="CZ1160" s="86"/>
      <c r="DA1160" s="87"/>
      <c r="DB1160" s="86"/>
      <c r="DC1160" s="86"/>
      <c r="DD1160" s="86"/>
      <c r="DE1160" s="86"/>
      <c r="DF1160" s="89"/>
    </row>
    <row r="1161" spans="32:110" x14ac:dyDescent="0.2">
      <c r="AF1161" s="86"/>
      <c r="AH1161" s="86"/>
      <c r="AJ1161" s="86"/>
      <c r="AL1161" s="86"/>
      <c r="AN1161" s="86"/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Q1161" s="86"/>
      <c r="BR1161" s="86"/>
      <c r="BS1161" s="86"/>
      <c r="BU1161" s="86"/>
      <c r="BV1161" s="86"/>
      <c r="BW1161" s="86"/>
      <c r="BX1161" s="86"/>
      <c r="BZ1161" s="86"/>
      <c r="CA1161" s="86"/>
      <c r="CB1161" s="86"/>
      <c r="CC1161" s="86"/>
      <c r="CD1161" s="86"/>
      <c r="CF1161" s="86"/>
      <c r="CG1161" s="86"/>
      <c r="CH1161" s="86"/>
      <c r="CI1161" s="86"/>
      <c r="CK1161" s="86"/>
      <c r="CL1161" s="86"/>
      <c r="CM1161" s="86"/>
      <c r="CN1161" s="86"/>
      <c r="CP1161" s="86"/>
      <c r="CQ1161" s="86"/>
      <c r="CR1161" s="86"/>
      <c r="CS1161" s="86"/>
      <c r="CU1161" s="87"/>
      <c r="CW1161" s="86"/>
      <c r="CX1161" s="87"/>
      <c r="CY1161" s="88"/>
      <c r="CZ1161" s="86"/>
      <c r="DA1161" s="87"/>
      <c r="DB1161" s="86"/>
      <c r="DC1161" s="86"/>
      <c r="DD1161" s="86"/>
      <c r="DE1161" s="86"/>
      <c r="DF1161" s="89"/>
    </row>
    <row r="1162" spans="32:110" x14ac:dyDescent="0.2">
      <c r="AF1162" s="86"/>
      <c r="AH1162" s="86"/>
      <c r="AJ1162" s="86"/>
      <c r="AL1162" s="86"/>
      <c r="AN1162" s="86"/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Q1162" s="86"/>
      <c r="BR1162" s="86"/>
      <c r="BS1162" s="86"/>
      <c r="BU1162" s="86"/>
      <c r="BV1162" s="86"/>
      <c r="BW1162" s="86"/>
      <c r="BX1162" s="86"/>
      <c r="BZ1162" s="86"/>
      <c r="CA1162" s="86"/>
      <c r="CB1162" s="86"/>
      <c r="CC1162" s="86"/>
      <c r="CD1162" s="86"/>
      <c r="CF1162" s="86"/>
      <c r="CG1162" s="86"/>
      <c r="CH1162" s="86"/>
      <c r="CI1162" s="86"/>
      <c r="CK1162" s="86"/>
      <c r="CL1162" s="86"/>
      <c r="CM1162" s="86"/>
      <c r="CN1162" s="86"/>
      <c r="CP1162" s="86"/>
      <c r="CQ1162" s="86"/>
      <c r="CR1162" s="86"/>
      <c r="CS1162" s="86"/>
      <c r="CU1162" s="87"/>
      <c r="CW1162" s="86"/>
      <c r="CX1162" s="87"/>
      <c r="CY1162" s="88"/>
      <c r="CZ1162" s="86"/>
      <c r="DA1162" s="87"/>
      <c r="DB1162" s="86"/>
      <c r="DC1162" s="86"/>
      <c r="DD1162" s="86"/>
      <c r="DE1162" s="86"/>
      <c r="DF1162" s="89"/>
    </row>
    <row r="1163" spans="32:110" x14ac:dyDescent="0.2">
      <c r="AF1163" s="86"/>
      <c r="AH1163" s="86"/>
      <c r="AJ1163" s="86"/>
      <c r="AL1163" s="86"/>
      <c r="AN1163" s="86"/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Q1163" s="86"/>
      <c r="BR1163" s="86"/>
      <c r="BS1163" s="86"/>
      <c r="BU1163" s="86"/>
      <c r="BV1163" s="86"/>
      <c r="BW1163" s="86"/>
      <c r="BX1163" s="86"/>
      <c r="BZ1163" s="86"/>
      <c r="CA1163" s="86"/>
      <c r="CB1163" s="86"/>
      <c r="CC1163" s="86"/>
      <c r="CD1163" s="86"/>
      <c r="CF1163" s="86"/>
      <c r="CG1163" s="86"/>
      <c r="CH1163" s="86"/>
      <c r="CI1163" s="86"/>
      <c r="CK1163" s="86"/>
      <c r="CL1163" s="86"/>
      <c r="CM1163" s="86"/>
      <c r="CN1163" s="86"/>
      <c r="CP1163" s="86"/>
      <c r="CQ1163" s="86"/>
      <c r="CR1163" s="86"/>
      <c r="CS1163" s="86"/>
      <c r="CU1163" s="87"/>
      <c r="CW1163" s="86"/>
      <c r="CX1163" s="87"/>
      <c r="CY1163" s="88"/>
      <c r="CZ1163" s="86"/>
      <c r="DA1163" s="87"/>
      <c r="DB1163" s="86"/>
      <c r="DC1163" s="86"/>
      <c r="DD1163" s="86"/>
      <c r="DE1163" s="86"/>
      <c r="DF1163" s="89"/>
    </row>
    <row r="1164" spans="32:110" x14ac:dyDescent="0.2">
      <c r="AF1164" s="86"/>
      <c r="AH1164" s="86"/>
      <c r="AJ1164" s="86"/>
      <c r="AL1164" s="86"/>
      <c r="AN1164" s="86"/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Q1164" s="86"/>
      <c r="BR1164" s="86"/>
      <c r="BS1164" s="86"/>
      <c r="BU1164" s="86"/>
      <c r="BV1164" s="86"/>
      <c r="BW1164" s="86"/>
      <c r="BX1164" s="86"/>
      <c r="BZ1164" s="86"/>
      <c r="CA1164" s="86"/>
      <c r="CB1164" s="86"/>
      <c r="CC1164" s="86"/>
      <c r="CD1164" s="86"/>
      <c r="CF1164" s="86"/>
      <c r="CG1164" s="86"/>
      <c r="CH1164" s="86"/>
      <c r="CI1164" s="86"/>
      <c r="CK1164" s="86"/>
      <c r="CL1164" s="86"/>
      <c r="CM1164" s="86"/>
      <c r="CN1164" s="86"/>
      <c r="CP1164" s="86"/>
      <c r="CQ1164" s="86"/>
      <c r="CR1164" s="86"/>
      <c r="CS1164" s="86"/>
      <c r="CU1164" s="87"/>
      <c r="CW1164" s="86"/>
      <c r="CX1164" s="87"/>
      <c r="CY1164" s="88"/>
      <c r="CZ1164" s="86"/>
      <c r="DA1164" s="87"/>
      <c r="DB1164" s="86"/>
      <c r="DC1164" s="86"/>
      <c r="DD1164" s="86"/>
      <c r="DE1164" s="86"/>
      <c r="DF1164" s="89"/>
    </row>
    <row r="1165" spans="32:110" x14ac:dyDescent="0.2">
      <c r="AF1165" s="86"/>
      <c r="AH1165" s="86"/>
      <c r="AJ1165" s="86"/>
      <c r="AL1165" s="86"/>
      <c r="AN1165" s="86"/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Q1165" s="86"/>
      <c r="BR1165" s="86"/>
      <c r="BS1165" s="86"/>
      <c r="BU1165" s="86"/>
      <c r="BV1165" s="86"/>
      <c r="BW1165" s="86"/>
      <c r="BX1165" s="86"/>
      <c r="BZ1165" s="86"/>
      <c r="CA1165" s="86"/>
      <c r="CB1165" s="86"/>
      <c r="CC1165" s="86"/>
      <c r="CD1165" s="86"/>
      <c r="CF1165" s="86"/>
      <c r="CG1165" s="86"/>
      <c r="CH1165" s="86"/>
      <c r="CI1165" s="86"/>
      <c r="CK1165" s="86"/>
      <c r="CL1165" s="86"/>
      <c r="CM1165" s="86"/>
      <c r="CN1165" s="86"/>
      <c r="CP1165" s="86"/>
      <c r="CQ1165" s="86"/>
      <c r="CR1165" s="86"/>
      <c r="CS1165" s="86"/>
      <c r="CU1165" s="87"/>
      <c r="CW1165" s="86"/>
      <c r="CX1165" s="87"/>
      <c r="CY1165" s="88"/>
      <c r="CZ1165" s="86"/>
      <c r="DA1165" s="87"/>
      <c r="DB1165" s="86"/>
      <c r="DC1165" s="86"/>
      <c r="DD1165" s="86"/>
      <c r="DE1165" s="86"/>
      <c r="DF1165" s="89"/>
    </row>
    <row r="1166" spans="32:110" x14ac:dyDescent="0.2">
      <c r="AF1166" s="86"/>
      <c r="AH1166" s="86"/>
      <c r="AJ1166" s="86"/>
      <c r="AL1166" s="86"/>
      <c r="AN1166" s="86"/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Q1166" s="86"/>
      <c r="BR1166" s="86"/>
      <c r="BS1166" s="86"/>
      <c r="BU1166" s="86"/>
      <c r="BV1166" s="86"/>
      <c r="BW1166" s="86"/>
      <c r="BX1166" s="86"/>
      <c r="BZ1166" s="86"/>
      <c r="CA1166" s="86"/>
      <c r="CB1166" s="86"/>
      <c r="CC1166" s="86"/>
      <c r="CD1166" s="86"/>
      <c r="CF1166" s="86"/>
      <c r="CG1166" s="86"/>
      <c r="CH1166" s="86"/>
      <c r="CI1166" s="86"/>
      <c r="CK1166" s="86"/>
      <c r="CL1166" s="86"/>
      <c r="CM1166" s="86"/>
      <c r="CN1166" s="86"/>
      <c r="CP1166" s="86"/>
      <c r="CQ1166" s="86"/>
      <c r="CR1166" s="86"/>
      <c r="CS1166" s="86"/>
      <c r="CU1166" s="87"/>
      <c r="CW1166" s="86"/>
      <c r="CX1166" s="87"/>
      <c r="CY1166" s="88"/>
      <c r="CZ1166" s="86"/>
      <c r="DA1166" s="87"/>
      <c r="DB1166" s="86"/>
      <c r="DC1166" s="86"/>
      <c r="DD1166" s="86"/>
      <c r="DE1166" s="86"/>
      <c r="DF1166" s="89"/>
    </row>
    <row r="1167" spans="32:110" x14ac:dyDescent="0.2">
      <c r="AF1167" s="86"/>
      <c r="AH1167" s="86"/>
      <c r="AJ1167" s="86"/>
      <c r="AL1167" s="86"/>
      <c r="AN1167" s="86"/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Q1167" s="86"/>
      <c r="BR1167" s="86"/>
      <c r="BS1167" s="86"/>
      <c r="BU1167" s="86"/>
      <c r="BV1167" s="86"/>
      <c r="BW1167" s="86"/>
      <c r="BX1167" s="86"/>
      <c r="BZ1167" s="86"/>
      <c r="CA1167" s="86"/>
      <c r="CB1167" s="86"/>
      <c r="CC1167" s="86"/>
      <c r="CD1167" s="86"/>
      <c r="CF1167" s="86"/>
      <c r="CG1167" s="86"/>
      <c r="CH1167" s="86"/>
      <c r="CI1167" s="86"/>
      <c r="CK1167" s="86"/>
      <c r="CL1167" s="86"/>
      <c r="CM1167" s="86"/>
      <c r="CN1167" s="86"/>
      <c r="CP1167" s="86"/>
      <c r="CQ1167" s="86"/>
      <c r="CR1167" s="86"/>
      <c r="CS1167" s="86"/>
      <c r="CU1167" s="87"/>
      <c r="CW1167" s="86"/>
      <c r="CX1167" s="87"/>
      <c r="CY1167" s="88"/>
      <c r="CZ1167" s="86"/>
      <c r="DA1167" s="87"/>
      <c r="DB1167" s="86"/>
      <c r="DC1167" s="86"/>
      <c r="DD1167" s="86"/>
      <c r="DE1167" s="86"/>
      <c r="DF1167" s="89"/>
    </row>
    <row r="1168" spans="32:110" x14ac:dyDescent="0.2">
      <c r="AF1168" s="86"/>
      <c r="AH1168" s="86"/>
      <c r="AJ1168" s="86"/>
      <c r="AL1168" s="86"/>
      <c r="AN1168" s="86"/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Q1168" s="86"/>
      <c r="BR1168" s="86"/>
      <c r="BS1168" s="86"/>
      <c r="BU1168" s="86"/>
      <c r="BV1168" s="86"/>
      <c r="BW1168" s="86"/>
      <c r="BX1168" s="86"/>
      <c r="BZ1168" s="86"/>
      <c r="CA1168" s="86"/>
      <c r="CB1168" s="86"/>
      <c r="CC1168" s="86"/>
      <c r="CD1168" s="86"/>
      <c r="CF1168" s="86"/>
      <c r="CG1168" s="86"/>
      <c r="CH1168" s="86"/>
      <c r="CI1168" s="86"/>
      <c r="CK1168" s="86"/>
      <c r="CL1168" s="86"/>
      <c r="CM1168" s="86"/>
      <c r="CN1168" s="86"/>
      <c r="CP1168" s="86"/>
      <c r="CQ1168" s="86"/>
      <c r="CR1168" s="86"/>
      <c r="CS1168" s="86"/>
      <c r="CU1168" s="87"/>
      <c r="CW1168" s="86"/>
      <c r="CX1168" s="87"/>
      <c r="CY1168" s="88"/>
      <c r="CZ1168" s="86"/>
      <c r="DA1168" s="87"/>
      <c r="DB1168" s="86"/>
      <c r="DC1168" s="86"/>
      <c r="DD1168" s="86"/>
      <c r="DE1168" s="86"/>
      <c r="DF1168" s="89"/>
    </row>
    <row r="1169" spans="32:110" x14ac:dyDescent="0.2">
      <c r="AF1169" s="86"/>
      <c r="AH1169" s="86"/>
      <c r="AJ1169" s="86"/>
      <c r="AL1169" s="86"/>
      <c r="AN1169" s="86"/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Q1169" s="86"/>
      <c r="BR1169" s="86"/>
      <c r="BS1169" s="86"/>
      <c r="BU1169" s="86"/>
      <c r="BV1169" s="86"/>
      <c r="BW1169" s="86"/>
      <c r="BX1169" s="86"/>
      <c r="BZ1169" s="86"/>
      <c r="CA1169" s="86"/>
      <c r="CB1169" s="86"/>
      <c r="CC1169" s="86"/>
      <c r="CD1169" s="86"/>
      <c r="CF1169" s="86"/>
      <c r="CG1169" s="86"/>
      <c r="CH1169" s="86"/>
      <c r="CI1169" s="86"/>
      <c r="CK1169" s="86"/>
      <c r="CL1169" s="86"/>
      <c r="CM1169" s="86"/>
      <c r="CN1169" s="86"/>
      <c r="CP1169" s="86"/>
      <c r="CQ1169" s="86"/>
      <c r="CR1169" s="86"/>
      <c r="CS1169" s="86"/>
      <c r="CU1169" s="87"/>
      <c r="CW1169" s="86"/>
      <c r="CX1169" s="87"/>
      <c r="CY1169" s="88"/>
      <c r="CZ1169" s="86"/>
      <c r="DA1169" s="87"/>
      <c r="DB1169" s="86"/>
      <c r="DC1169" s="86"/>
      <c r="DD1169" s="86"/>
      <c r="DE1169" s="86"/>
      <c r="DF1169" s="89"/>
    </row>
    <row r="1170" spans="32:110" x14ac:dyDescent="0.2">
      <c r="AF1170" s="86"/>
      <c r="AH1170" s="86"/>
      <c r="AJ1170" s="86"/>
      <c r="AL1170" s="86"/>
      <c r="AN1170" s="86"/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Q1170" s="86"/>
      <c r="BR1170" s="86"/>
      <c r="BS1170" s="86"/>
      <c r="BU1170" s="86"/>
      <c r="BV1170" s="86"/>
      <c r="BW1170" s="86"/>
      <c r="BX1170" s="86"/>
      <c r="BZ1170" s="86"/>
      <c r="CA1170" s="86"/>
      <c r="CB1170" s="86"/>
      <c r="CC1170" s="86"/>
      <c r="CD1170" s="86"/>
      <c r="CF1170" s="86"/>
      <c r="CG1170" s="86"/>
      <c r="CH1170" s="86"/>
      <c r="CI1170" s="86"/>
      <c r="CK1170" s="86"/>
      <c r="CL1170" s="86"/>
      <c r="CM1170" s="86"/>
      <c r="CN1170" s="86"/>
      <c r="CP1170" s="86"/>
      <c r="CQ1170" s="86"/>
      <c r="CR1170" s="86"/>
      <c r="CS1170" s="86"/>
      <c r="CU1170" s="87"/>
      <c r="CW1170" s="86"/>
      <c r="CX1170" s="87"/>
      <c r="CY1170" s="88"/>
      <c r="CZ1170" s="86"/>
      <c r="DA1170" s="87"/>
      <c r="DB1170" s="86"/>
      <c r="DC1170" s="86"/>
      <c r="DD1170" s="86"/>
      <c r="DE1170" s="86"/>
      <c r="DF1170" s="89"/>
    </row>
    <row r="1171" spans="32:110" x14ac:dyDescent="0.2">
      <c r="AF1171" s="86"/>
      <c r="AH1171" s="86"/>
      <c r="AJ1171" s="86"/>
      <c r="AL1171" s="86"/>
      <c r="AN1171" s="86"/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Q1171" s="86"/>
      <c r="BR1171" s="86"/>
      <c r="BS1171" s="86"/>
      <c r="BU1171" s="86"/>
      <c r="BV1171" s="86"/>
      <c r="BW1171" s="86"/>
      <c r="BX1171" s="86"/>
      <c r="BZ1171" s="86"/>
      <c r="CA1171" s="86"/>
      <c r="CB1171" s="86"/>
      <c r="CC1171" s="86"/>
      <c r="CD1171" s="86"/>
      <c r="CF1171" s="86"/>
      <c r="CG1171" s="86"/>
      <c r="CH1171" s="86"/>
      <c r="CI1171" s="86"/>
      <c r="CK1171" s="86"/>
      <c r="CL1171" s="86"/>
      <c r="CM1171" s="86"/>
      <c r="CN1171" s="86"/>
      <c r="CP1171" s="86"/>
      <c r="CQ1171" s="86"/>
      <c r="CR1171" s="86"/>
      <c r="CS1171" s="86"/>
      <c r="CU1171" s="87"/>
      <c r="CW1171" s="86"/>
      <c r="CX1171" s="87"/>
      <c r="CY1171" s="88"/>
      <c r="CZ1171" s="86"/>
      <c r="DA1171" s="87"/>
      <c r="DB1171" s="86"/>
      <c r="DC1171" s="86"/>
      <c r="DD1171" s="86"/>
      <c r="DE1171" s="86"/>
      <c r="DF1171" s="89"/>
    </row>
    <row r="1172" spans="32:110" x14ac:dyDescent="0.2">
      <c r="AF1172" s="86"/>
      <c r="AH1172" s="86"/>
      <c r="AJ1172" s="86"/>
      <c r="AL1172" s="86"/>
      <c r="AN1172" s="86"/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Q1172" s="86"/>
      <c r="BR1172" s="86"/>
      <c r="BS1172" s="86"/>
      <c r="BU1172" s="86"/>
      <c r="BV1172" s="86"/>
      <c r="BW1172" s="86"/>
      <c r="BX1172" s="86"/>
      <c r="BZ1172" s="86"/>
      <c r="CA1172" s="86"/>
      <c r="CB1172" s="86"/>
      <c r="CC1172" s="86"/>
      <c r="CD1172" s="86"/>
      <c r="CF1172" s="86"/>
      <c r="CG1172" s="86"/>
      <c r="CH1172" s="86"/>
      <c r="CI1172" s="86"/>
      <c r="CK1172" s="86"/>
      <c r="CL1172" s="86"/>
      <c r="CM1172" s="86"/>
      <c r="CN1172" s="86"/>
      <c r="CP1172" s="86"/>
      <c r="CQ1172" s="86"/>
      <c r="CR1172" s="86"/>
      <c r="CS1172" s="86"/>
      <c r="CU1172" s="87"/>
      <c r="CW1172" s="86"/>
      <c r="CX1172" s="87"/>
      <c r="CY1172" s="88"/>
      <c r="CZ1172" s="86"/>
      <c r="DA1172" s="87"/>
      <c r="DB1172" s="86"/>
      <c r="DC1172" s="86"/>
      <c r="DD1172" s="86"/>
      <c r="DE1172" s="86"/>
      <c r="DF1172" s="89"/>
    </row>
    <row r="1173" spans="32:110" x14ac:dyDescent="0.2">
      <c r="AF1173" s="86"/>
      <c r="AH1173" s="86"/>
      <c r="AJ1173" s="86"/>
      <c r="AL1173" s="86"/>
      <c r="AN1173" s="86"/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Q1173" s="86"/>
      <c r="BR1173" s="86"/>
      <c r="BS1173" s="86"/>
      <c r="BU1173" s="86"/>
      <c r="BV1173" s="86"/>
      <c r="BW1173" s="86"/>
      <c r="BX1173" s="86"/>
      <c r="BZ1173" s="86"/>
      <c r="CA1173" s="86"/>
      <c r="CB1173" s="86"/>
      <c r="CC1173" s="86"/>
      <c r="CD1173" s="86"/>
      <c r="CF1173" s="86"/>
      <c r="CG1173" s="86"/>
      <c r="CH1173" s="86"/>
      <c r="CI1173" s="86"/>
      <c r="CK1173" s="86"/>
      <c r="CL1173" s="86"/>
      <c r="CM1173" s="86"/>
      <c r="CN1173" s="86"/>
      <c r="CP1173" s="86"/>
      <c r="CQ1173" s="86"/>
      <c r="CR1173" s="86"/>
      <c r="CS1173" s="86"/>
      <c r="CU1173" s="87"/>
      <c r="CW1173" s="86"/>
      <c r="CX1173" s="87"/>
      <c r="CY1173" s="88"/>
      <c r="CZ1173" s="86"/>
      <c r="DA1173" s="87"/>
      <c r="DB1173" s="86"/>
      <c r="DC1173" s="86"/>
      <c r="DD1173" s="86"/>
      <c r="DE1173" s="86"/>
      <c r="DF1173" s="89"/>
    </row>
    <row r="1174" spans="32:110" x14ac:dyDescent="0.2">
      <c r="AF1174" s="86"/>
      <c r="AH1174" s="86"/>
      <c r="AJ1174" s="86"/>
      <c r="AL1174" s="86"/>
      <c r="AN1174" s="86"/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Q1174" s="86"/>
      <c r="BR1174" s="86"/>
      <c r="BS1174" s="86"/>
      <c r="BU1174" s="86"/>
      <c r="BV1174" s="86"/>
      <c r="BW1174" s="86"/>
      <c r="BX1174" s="86"/>
      <c r="BZ1174" s="86"/>
      <c r="CA1174" s="86"/>
      <c r="CB1174" s="86"/>
      <c r="CC1174" s="86"/>
      <c r="CD1174" s="86"/>
      <c r="CF1174" s="86"/>
      <c r="CG1174" s="86"/>
      <c r="CH1174" s="86"/>
      <c r="CI1174" s="86"/>
      <c r="CK1174" s="86"/>
      <c r="CL1174" s="86"/>
      <c r="CM1174" s="86"/>
      <c r="CN1174" s="86"/>
      <c r="CP1174" s="86"/>
      <c r="CQ1174" s="86"/>
      <c r="CR1174" s="86"/>
      <c r="CS1174" s="86"/>
      <c r="CU1174" s="87"/>
      <c r="CW1174" s="86"/>
      <c r="CX1174" s="87"/>
      <c r="CY1174" s="88"/>
      <c r="CZ1174" s="86"/>
      <c r="DA1174" s="87"/>
      <c r="DB1174" s="86"/>
      <c r="DC1174" s="86"/>
      <c r="DD1174" s="86"/>
      <c r="DE1174" s="86"/>
      <c r="DF1174" s="89"/>
    </row>
    <row r="1175" spans="32:110" x14ac:dyDescent="0.2">
      <c r="AF1175" s="86"/>
      <c r="AH1175" s="86"/>
      <c r="AJ1175" s="86"/>
      <c r="AL1175" s="86"/>
      <c r="AN1175" s="86"/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Q1175" s="86"/>
      <c r="BR1175" s="86"/>
      <c r="BS1175" s="86"/>
      <c r="BU1175" s="86"/>
      <c r="BV1175" s="86"/>
      <c r="BW1175" s="86"/>
      <c r="BX1175" s="86"/>
      <c r="BZ1175" s="86"/>
      <c r="CA1175" s="86"/>
      <c r="CB1175" s="86"/>
      <c r="CC1175" s="86"/>
      <c r="CD1175" s="86"/>
      <c r="CF1175" s="86"/>
      <c r="CG1175" s="86"/>
      <c r="CH1175" s="86"/>
      <c r="CI1175" s="86"/>
      <c r="CK1175" s="86"/>
      <c r="CL1175" s="86"/>
      <c r="CM1175" s="86"/>
      <c r="CN1175" s="86"/>
      <c r="CP1175" s="86"/>
      <c r="CQ1175" s="86"/>
      <c r="CR1175" s="86"/>
      <c r="CS1175" s="86"/>
      <c r="CU1175" s="87"/>
      <c r="CW1175" s="86"/>
      <c r="CX1175" s="87"/>
      <c r="CY1175" s="88"/>
      <c r="CZ1175" s="86"/>
      <c r="DA1175" s="87"/>
      <c r="DB1175" s="86"/>
      <c r="DC1175" s="86"/>
      <c r="DD1175" s="86"/>
      <c r="DE1175" s="86"/>
      <c r="DF1175" s="89"/>
    </row>
    <row r="1176" spans="32:110" x14ac:dyDescent="0.2">
      <c r="AF1176" s="86"/>
      <c r="AH1176" s="86"/>
      <c r="AJ1176" s="86"/>
      <c r="AL1176" s="86"/>
      <c r="AN1176" s="86"/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Q1176" s="86"/>
      <c r="BR1176" s="86"/>
      <c r="BS1176" s="86"/>
      <c r="BU1176" s="86"/>
      <c r="BV1176" s="86"/>
      <c r="BW1176" s="86"/>
      <c r="BX1176" s="86"/>
      <c r="BZ1176" s="86"/>
      <c r="CA1176" s="86"/>
      <c r="CB1176" s="86"/>
      <c r="CC1176" s="86"/>
      <c r="CD1176" s="86"/>
      <c r="CF1176" s="86"/>
      <c r="CG1176" s="86"/>
      <c r="CH1176" s="86"/>
      <c r="CI1176" s="86"/>
      <c r="CK1176" s="86"/>
      <c r="CL1176" s="86"/>
      <c r="CM1176" s="86"/>
      <c r="CN1176" s="86"/>
      <c r="CP1176" s="86"/>
      <c r="CQ1176" s="86"/>
      <c r="CR1176" s="86"/>
      <c r="CS1176" s="86"/>
      <c r="CU1176" s="87"/>
      <c r="CW1176" s="86"/>
      <c r="CX1176" s="87"/>
      <c r="CY1176" s="88"/>
      <c r="CZ1176" s="86"/>
      <c r="DA1176" s="87"/>
      <c r="DB1176" s="86"/>
      <c r="DC1176" s="86"/>
      <c r="DD1176" s="86"/>
      <c r="DE1176" s="86"/>
      <c r="DF1176" s="89"/>
    </row>
    <row r="1177" spans="32:110" x14ac:dyDescent="0.2">
      <c r="AF1177" s="86"/>
      <c r="AH1177" s="86"/>
      <c r="AJ1177" s="86"/>
      <c r="AL1177" s="86"/>
      <c r="AN1177" s="86"/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Q1177" s="86"/>
      <c r="BR1177" s="86"/>
      <c r="BS1177" s="86"/>
      <c r="BU1177" s="86"/>
      <c r="BV1177" s="86"/>
      <c r="BW1177" s="86"/>
      <c r="BX1177" s="86"/>
      <c r="BZ1177" s="86"/>
      <c r="CA1177" s="86"/>
      <c r="CB1177" s="86"/>
      <c r="CC1177" s="86"/>
      <c r="CD1177" s="86"/>
      <c r="CF1177" s="86"/>
      <c r="CG1177" s="86"/>
      <c r="CH1177" s="86"/>
      <c r="CI1177" s="86"/>
      <c r="CK1177" s="86"/>
      <c r="CL1177" s="86"/>
      <c r="CM1177" s="86"/>
      <c r="CN1177" s="86"/>
      <c r="CP1177" s="86"/>
      <c r="CQ1177" s="86"/>
      <c r="CR1177" s="86"/>
      <c r="CS1177" s="86"/>
      <c r="CU1177" s="87"/>
      <c r="CW1177" s="86"/>
      <c r="CX1177" s="87"/>
      <c r="CY1177" s="88"/>
      <c r="CZ1177" s="86"/>
      <c r="DA1177" s="87"/>
      <c r="DB1177" s="86"/>
      <c r="DC1177" s="86"/>
      <c r="DD1177" s="86"/>
      <c r="DE1177" s="86"/>
      <c r="DF1177" s="89"/>
    </row>
    <row r="1178" spans="32:110" x14ac:dyDescent="0.2">
      <c r="AF1178" s="86"/>
      <c r="AH1178" s="86"/>
      <c r="AJ1178" s="86"/>
      <c r="AL1178" s="86"/>
      <c r="AN1178" s="86"/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Q1178" s="86"/>
      <c r="BR1178" s="86"/>
      <c r="BS1178" s="86"/>
      <c r="BU1178" s="86"/>
      <c r="BV1178" s="86"/>
      <c r="BW1178" s="86"/>
      <c r="BX1178" s="86"/>
      <c r="BZ1178" s="86"/>
      <c r="CA1178" s="86"/>
      <c r="CB1178" s="86"/>
      <c r="CC1178" s="86"/>
      <c r="CD1178" s="86"/>
      <c r="CF1178" s="86"/>
      <c r="CG1178" s="86"/>
      <c r="CH1178" s="86"/>
      <c r="CI1178" s="86"/>
      <c r="CK1178" s="86"/>
      <c r="CL1178" s="86"/>
      <c r="CM1178" s="86"/>
      <c r="CN1178" s="86"/>
      <c r="CP1178" s="86"/>
      <c r="CQ1178" s="86"/>
      <c r="CR1178" s="86"/>
      <c r="CS1178" s="86"/>
      <c r="CU1178" s="87"/>
      <c r="CW1178" s="86"/>
      <c r="CX1178" s="87"/>
      <c r="CY1178" s="88"/>
      <c r="CZ1178" s="86"/>
      <c r="DA1178" s="87"/>
      <c r="DB1178" s="86"/>
      <c r="DC1178" s="86"/>
      <c r="DD1178" s="86"/>
      <c r="DE1178" s="86"/>
      <c r="DF1178" s="89"/>
    </row>
    <row r="1179" spans="32:110" x14ac:dyDescent="0.2">
      <c r="AF1179" s="86"/>
      <c r="AH1179" s="86"/>
      <c r="AJ1179" s="86"/>
      <c r="AL1179" s="86"/>
      <c r="AN1179" s="86"/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Q1179" s="86"/>
      <c r="BR1179" s="86"/>
      <c r="BS1179" s="86"/>
      <c r="BU1179" s="86"/>
      <c r="BV1179" s="86"/>
      <c r="BW1179" s="86"/>
      <c r="BX1179" s="86"/>
      <c r="BZ1179" s="86"/>
      <c r="CA1179" s="86"/>
      <c r="CB1179" s="86"/>
      <c r="CC1179" s="86"/>
      <c r="CD1179" s="86"/>
      <c r="CF1179" s="86"/>
      <c r="CG1179" s="86"/>
      <c r="CH1179" s="86"/>
      <c r="CI1179" s="86"/>
      <c r="CK1179" s="86"/>
      <c r="CL1179" s="86"/>
      <c r="CM1179" s="86"/>
      <c r="CN1179" s="86"/>
      <c r="CP1179" s="86"/>
      <c r="CQ1179" s="86"/>
      <c r="CR1179" s="86"/>
      <c r="CS1179" s="86"/>
      <c r="CU1179" s="87"/>
      <c r="CW1179" s="86"/>
      <c r="CX1179" s="87"/>
      <c r="CY1179" s="88"/>
      <c r="CZ1179" s="86"/>
      <c r="DA1179" s="87"/>
      <c r="DB1179" s="86"/>
      <c r="DC1179" s="86"/>
      <c r="DD1179" s="86"/>
      <c r="DE1179" s="86"/>
      <c r="DF1179" s="89"/>
    </row>
    <row r="1180" spans="32:110" x14ac:dyDescent="0.2">
      <c r="AF1180" s="86"/>
      <c r="AH1180" s="86"/>
      <c r="AJ1180" s="86"/>
      <c r="AL1180" s="86"/>
      <c r="AN1180" s="86"/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Q1180" s="86"/>
      <c r="BR1180" s="86"/>
      <c r="BS1180" s="86"/>
      <c r="BU1180" s="86"/>
      <c r="BV1180" s="86"/>
      <c r="BW1180" s="86"/>
      <c r="BX1180" s="86"/>
      <c r="BZ1180" s="86"/>
      <c r="CA1180" s="86"/>
      <c r="CB1180" s="86"/>
      <c r="CC1180" s="86"/>
      <c r="CD1180" s="86"/>
      <c r="CF1180" s="86"/>
      <c r="CG1180" s="86"/>
      <c r="CH1180" s="86"/>
      <c r="CI1180" s="86"/>
      <c r="CK1180" s="86"/>
      <c r="CL1180" s="86"/>
      <c r="CM1180" s="86"/>
      <c r="CN1180" s="86"/>
      <c r="CP1180" s="86"/>
      <c r="CQ1180" s="86"/>
      <c r="CR1180" s="86"/>
      <c r="CS1180" s="86"/>
      <c r="CU1180" s="87"/>
      <c r="CW1180" s="86"/>
      <c r="CX1180" s="87"/>
      <c r="CY1180" s="88"/>
      <c r="CZ1180" s="86"/>
      <c r="DA1180" s="87"/>
      <c r="DB1180" s="86"/>
      <c r="DC1180" s="86"/>
      <c r="DD1180" s="86"/>
      <c r="DE1180" s="86"/>
      <c r="DF1180" s="89"/>
    </row>
    <row r="1181" spans="32:110" x14ac:dyDescent="0.2">
      <c r="AF1181" s="86"/>
      <c r="AH1181" s="86"/>
      <c r="AJ1181" s="86"/>
      <c r="AL1181" s="86"/>
      <c r="AN1181" s="86"/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Q1181" s="86"/>
      <c r="BR1181" s="86"/>
      <c r="BS1181" s="86"/>
      <c r="BU1181" s="86"/>
      <c r="BV1181" s="86"/>
      <c r="BW1181" s="86"/>
      <c r="BX1181" s="86"/>
      <c r="BZ1181" s="86"/>
      <c r="CA1181" s="86"/>
      <c r="CB1181" s="86"/>
      <c r="CC1181" s="86"/>
      <c r="CD1181" s="86"/>
      <c r="CF1181" s="86"/>
      <c r="CG1181" s="86"/>
      <c r="CH1181" s="86"/>
      <c r="CI1181" s="86"/>
      <c r="CK1181" s="86"/>
      <c r="CL1181" s="86"/>
      <c r="CM1181" s="86"/>
      <c r="CN1181" s="86"/>
      <c r="CP1181" s="86"/>
      <c r="CQ1181" s="86"/>
      <c r="CR1181" s="86"/>
      <c r="CS1181" s="86"/>
      <c r="CU1181" s="87"/>
      <c r="CW1181" s="86"/>
      <c r="CX1181" s="87"/>
      <c r="CY1181" s="88"/>
      <c r="CZ1181" s="86"/>
      <c r="DA1181" s="87"/>
      <c r="DB1181" s="86"/>
      <c r="DC1181" s="86"/>
      <c r="DD1181" s="86"/>
      <c r="DE1181" s="86"/>
      <c r="DF1181" s="89"/>
    </row>
    <row r="1182" spans="32:110" x14ac:dyDescent="0.2">
      <c r="AF1182" s="86"/>
      <c r="AH1182" s="86"/>
      <c r="AJ1182" s="86"/>
      <c r="AL1182" s="86"/>
      <c r="AN1182" s="86"/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Q1182" s="86"/>
      <c r="BR1182" s="86"/>
      <c r="BS1182" s="86"/>
      <c r="BU1182" s="86"/>
      <c r="BV1182" s="86"/>
      <c r="BW1182" s="86"/>
      <c r="BX1182" s="86"/>
      <c r="BZ1182" s="86"/>
      <c r="CA1182" s="86"/>
      <c r="CB1182" s="86"/>
      <c r="CC1182" s="86"/>
      <c r="CD1182" s="86"/>
      <c r="CF1182" s="86"/>
      <c r="CG1182" s="86"/>
      <c r="CH1182" s="86"/>
      <c r="CI1182" s="86"/>
      <c r="CK1182" s="86"/>
      <c r="CL1182" s="86"/>
      <c r="CM1182" s="86"/>
      <c r="CN1182" s="86"/>
      <c r="CP1182" s="86"/>
      <c r="CQ1182" s="86"/>
      <c r="CR1182" s="86"/>
      <c r="CS1182" s="86"/>
      <c r="CU1182" s="87"/>
      <c r="CW1182" s="86"/>
      <c r="CX1182" s="87"/>
      <c r="CY1182" s="88"/>
      <c r="CZ1182" s="86"/>
      <c r="DA1182" s="87"/>
      <c r="DB1182" s="86"/>
      <c r="DC1182" s="86"/>
      <c r="DD1182" s="86"/>
      <c r="DE1182" s="86"/>
      <c r="DF1182" s="89"/>
    </row>
    <row r="1183" spans="32:110" x14ac:dyDescent="0.2">
      <c r="AF1183" s="86"/>
      <c r="AH1183" s="86"/>
      <c r="AJ1183" s="86"/>
      <c r="AL1183" s="86"/>
      <c r="AN1183" s="86"/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Q1183" s="86"/>
      <c r="BR1183" s="86"/>
      <c r="BS1183" s="86"/>
      <c r="BU1183" s="86"/>
      <c r="BV1183" s="86"/>
      <c r="BW1183" s="86"/>
      <c r="BX1183" s="86"/>
      <c r="BZ1183" s="86"/>
      <c r="CA1183" s="86"/>
      <c r="CB1183" s="86"/>
      <c r="CC1183" s="86"/>
      <c r="CD1183" s="86"/>
      <c r="CF1183" s="86"/>
      <c r="CG1183" s="86"/>
      <c r="CH1183" s="86"/>
      <c r="CI1183" s="86"/>
      <c r="CK1183" s="86"/>
      <c r="CL1183" s="86"/>
      <c r="CM1183" s="86"/>
      <c r="CN1183" s="86"/>
      <c r="CP1183" s="86"/>
      <c r="CQ1183" s="86"/>
      <c r="CR1183" s="86"/>
      <c r="CS1183" s="86"/>
      <c r="CU1183" s="87"/>
      <c r="CW1183" s="86"/>
      <c r="CX1183" s="87"/>
      <c r="CY1183" s="88"/>
      <c r="CZ1183" s="86"/>
      <c r="DA1183" s="87"/>
      <c r="DB1183" s="86"/>
      <c r="DC1183" s="86"/>
      <c r="DD1183" s="86"/>
      <c r="DE1183" s="86"/>
      <c r="DF1183" s="89"/>
    </row>
    <row r="1184" spans="32:110" x14ac:dyDescent="0.2">
      <c r="AF1184" s="86"/>
      <c r="AH1184" s="86"/>
      <c r="AJ1184" s="86"/>
      <c r="AL1184" s="86"/>
      <c r="AN1184" s="86"/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Q1184" s="86"/>
      <c r="BR1184" s="86"/>
      <c r="BS1184" s="86"/>
      <c r="BU1184" s="86"/>
      <c r="BV1184" s="86"/>
      <c r="BW1184" s="86"/>
      <c r="BX1184" s="86"/>
      <c r="BZ1184" s="86"/>
      <c r="CA1184" s="86"/>
      <c r="CB1184" s="86"/>
      <c r="CC1184" s="86"/>
      <c r="CD1184" s="86"/>
      <c r="CF1184" s="86"/>
      <c r="CG1184" s="86"/>
      <c r="CH1184" s="86"/>
      <c r="CI1184" s="86"/>
      <c r="CK1184" s="86"/>
      <c r="CL1184" s="86"/>
      <c r="CM1184" s="86"/>
      <c r="CN1184" s="86"/>
      <c r="CP1184" s="86"/>
      <c r="CQ1184" s="86"/>
      <c r="CR1184" s="86"/>
      <c r="CS1184" s="86"/>
      <c r="CU1184" s="87"/>
      <c r="CW1184" s="86"/>
      <c r="CX1184" s="87"/>
      <c r="CY1184" s="88"/>
      <c r="CZ1184" s="86"/>
      <c r="DA1184" s="87"/>
      <c r="DB1184" s="86"/>
      <c r="DC1184" s="86"/>
      <c r="DD1184" s="86"/>
      <c r="DE1184" s="86"/>
      <c r="DF1184" s="89"/>
    </row>
    <row r="1185" spans="32:110" x14ac:dyDescent="0.2">
      <c r="AF1185" s="86"/>
      <c r="AH1185" s="86"/>
      <c r="AJ1185" s="86"/>
      <c r="AL1185" s="86"/>
      <c r="AN1185" s="86"/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Q1185" s="86"/>
      <c r="BR1185" s="86"/>
      <c r="BS1185" s="86"/>
      <c r="BU1185" s="86"/>
      <c r="BV1185" s="86"/>
      <c r="BW1185" s="86"/>
      <c r="BX1185" s="86"/>
      <c r="BZ1185" s="86"/>
      <c r="CA1185" s="86"/>
      <c r="CB1185" s="86"/>
      <c r="CC1185" s="86"/>
      <c r="CD1185" s="86"/>
      <c r="CF1185" s="86"/>
      <c r="CG1185" s="86"/>
      <c r="CH1185" s="86"/>
      <c r="CI1185" s="86"/>
      <c r="CK1185" s="86"/>
      <c r="CL1185" s="86"/>
      <c r="CM1185" s="86"/>
      <c r="CN1185" s="86"/>
      <c r="CP1185" s="86"/>
      <c r="CQ1185" s="86"/>
      <c r="CR1185" s="86"/>
      <c r="CS1185" s="86"/>
      <c r="CU1185" s="87"/>
      <c r="CW1185" s="86"/>
      <c r="CX1185" s="87"/>
      <c r="CY1185" s="88"/>
      <c r="CZ1185" s="86"/>
      <c r="DA1185" s="87"/>
      <c r="DB1185" s="86"/>
      <c r="DC1185" s="86"/>
      <c r="DD1185" s="86"/>
      <c r="DE1185" s="86"/>
      <c r="DF1185" s="89"/>
    </row>
    <row r="1186" spans="32:110" x14ac:dyDescent="0.2">
      <c r="AF1186" s="86"/>
      <c r="AH1186" s="86"/>
      <c r="AJ1186" s="86"/>
      <c r="AL1186" s="86"/>
      <c r="AN1186" s="86"/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Q1186" s="86"/>
      <c r="BR1186" s="86"/>
      <c r="BS1186" s="86"/>
      <c r="BU1186" s="86"/>
      <c r="BV1186" s="86"/>
      <c r="BW1186" s="86"/>
      <c r="BX1186" s="86"/>
      <c r="BZ1186" s="86"/>
      <c r="CA1186" s="86"/>
      <c r="CB1186" s="86"/>
      <c r="CC1186" s="86"/>
      <c r="CD1186" s="86"/>
      <c r="CF1186" s="86"/>
      <c r="CG1186" s="86"/>
      <c r="CH1186" s="86"/>
      <c r="CI1186" s="86"/>
      <c r="CK1186" s="86"/>
      <c r="CL1186" s="86"/>
      <c r="CM1186" s="86"/>
      <c r="CN1186" s="86"/>
      <c r="CP1186" s="86"/>
      <c r="CQ1186" s="86"/>
      <c r="CR1186" s="86"/>
      <c r="CS1186" s="86"/>
      <c r="CU1186" s="87"/>
      <c r="CW1186" s="86"/>
      <c r="CX1186" s="87"/>
      <c r="CY1186" s="88"/>
      <c r="CZ1186" s="86"/>
      <c r="DA1186" s="87"/>
      <c r="DB1186" s="86"/>
      <c r="DC1186" s="86"/>
      <c r="DD1186" s="86"/>
      <c r="DE1186" s="86"/>
      <c r="DF1186" s="89"/>
    </row>
    <row r="1187" spans="32:110" x14ac:dyDescent="0.2">
      <c r="AF1187" s="86"/>
      <c r="AH1187" s="86"/>
      <c r="AJ1187" s="86"/>
      <c r="AL1187" s="86"/>
      <c r="AN1187" s="86"/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Q1187" s="86"/>
      <c r="BR1187" s="86"/>
      <c r="BS1187" s="86"/>
      <c r="BU1187" s="86"/>
      <c r="BV1187" s="86"/>
      <c r="BW1187" s="86"/>
      <c r="BX1187" s="86"/>
      <c r="BZ1187" s="86"/>
      <c r="CA1187" s="86"/>
      <c r="CB1187" s="86"/>
      <c r="CC1187" s="86"/>
      <c r="CD1187" s="86"/>
      <c r="CF1187" s="86"/>
      <c r="CG1187" s="86"/>
      <c r="CH1187" s="86"/>
      <c r="CI1187" s="86"/>
      <c r="CK1187" s="86"/>
      <c r="CL1187" s="86"/>
      <c r="CM1187" s="86"/>
      <c r="CN1187" s="86"/>
      <c r="CP1187" s="86"/>
      <c r="CQ1187" s="86"/>
      <c r="CR1187" s="86"/>
      <c r="CS1187" s="86"/>
      <c r="CU1187" s="87"/>
      <c r="CW1187" s="86"/>
      <c r="CX1187" s="87"/>
      <c r="CY1187" s="88"/>
      <c r="CZ1187" s="86"/>
      <c r="DA1187" s="87"/>
      <c r="DB1187" s="86"/>
      <c r="DC1187" s="86"/>
      <c r="DD1187" s="86"/>
      <c r="DE1187" s="86"/>
      <c r="DF1187" s="89"/>
    </row>
    <row r="1188" spans="32:110" x14ac:dyDescent="0.2">
      <c r="AF1188" s="86"/>
      <c r="AH1188" s="86"/>
      <c r="AJ1188" s="86"/>
      <c r="AL1188" s="86"/>
      <c r="AN1188" s="86"/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Q1188" s="86"/>
      <c r="BR1188" s="86"/>
      <c r="BS1188" s="86"/>
      <c r="BU1188" s="86"/>
      <c r="BV1188" s="86"/>
      <c r="BW1188" s="86"/>
      <c r="BX1188" s="86"/>
      <c r="BZ1188" s="86"/>
      <c r="CA1188" s="86"/>
      <c r="CB1188" s="86"/>
      <c r="CC1188" s="86"/>
      <c r="CD1188" s="86"/>
      <c r="CF1188" s="86"/>
      <c r="CG1188" s="86"/>
      <c r="CH1188" s="86"/>
      <c r="CI1188" s="86"/>
      <c r="CK1188" s="86"/>
      <c r="CL1188" s="86"/>
      <c r="CM1188" s="86"/>
      <c r="CN1188" s="86"/>
      <c r="CP1188" s="86"/>
      <c r="CQ1188" s="86"/>
      <c r="CR1188" s="86"/>
      <c r="CS1188" s="86"/>
      <c r="CU1188" s="87"/>
      <c r="CW1188" s="86"/>
      <c r="CX1188" s="87"/>
      <c r="CY1188" s="88"/>
      <c r="CZ1188" s="86"/>
      <c r="DA1188" s="87"/>
      <c r="DB1188" s="86"/>
      <c r="DC1188" s="86"/>
      <c r="DD1188" s="86"/>
      <c r="DE1188" s="86"/>
      <c r="DF1188" s="89"/>
    </row>
    <row r="1189" spans="32:110" x14ac:dyDescent="0.2">
      <c r="AF1189" s="86"/>
      <c r="AH1189" s="86"/>
      <c r="AJ1189" s="86"/>
      <c r="AL1189" s="86"/>
      <c r="AN1189" s="86"/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Q1189" s="86"/>
      <c r="BR1189" s="86"/>
      <c r="BS1189" s="86"/>
      <c r="BU1189" s="86"/>
      <c r="BV1189" s="86"/>
      <c r="BW1189" s="86"/>
      <c r="BX1189" s="86"/>
      <c r="BZ1189" s="86"/>
      <c r="CA1189" s="86"/>
      <c r="CB1189" s="86"/>
      <c r="CC1189" s="86"/>
      <c r="CD1189" s="86"/>
      <c r="CF1189" s="86"/>
      <c r="CG1189" s="86"/>
      <c r="CH1189" s="86"/>
      <c r="CI1189" s="86"/>
      <c r="CK1189" s="86"/>
      <c r="CL1189" s="86"/>
      <c r="CM1189" s="86"/>
      <c r="CN1189" s="86"/>
      <c r="CP1189" s="86"/>
      <c r="CQ1189" s="86"/>
      <c r="CR1189" s="86"/>
      <c r="CS1189" s="86"/>
      <c r="CU1189" s="87"/>
      <c r="CW1189" s="86"/>
      <c r="CX1189" s="87"/>
      <c r="CY1189" s="88"/>
      <c r="CZ1189" s="86"/>
      <c r="DA1189" s="87"/>
      <c r="DB1189" s="86"/>
      <c r="DC1189" s="86"/>
      <c r="DD1189" s="86"/>
      <c r="DE1189" s="86"/>
      <c r="DF1189" s="89"/>
    </row>
    <row r="1190" spans="32:110" x14ac:dyDescent="0.2">
      <c r="AF1190" s="86"/>
      <c r="AH1190" s="86"/>
      <c r="AJ1190" s="86"/>
      <c r="AL1190" s="86"/>
      <c r="AN1190" s="86"/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Q1190" s="86"/>
      <c r="BR1190" s="86"/>
      <c r="BS1190" s="86"/>
      <c r="BU1190" s="86"/>
      <c r="BV1190" s="86"/>
      <c r="BW1190" s="86"/>
      <c r="BX1190" s="86"/>
      <c r="BZ1190" s="86"/>
      <c r="CA1190" s="86"/>
      <c r="CB1190" s="86"/>
      <c r="CC1190" s="86"/>
      <c r="CD1190" s="86"/>
      <c r="CF1190" s="86"/>
      <c r="CG1190" s="86"/>
      <c r="CH1190" s="86"/>
      <c r="CI1190" s="86"/>
      <c r="CK1190" s="86"/>
      <c r="CL1190" s="86"/>
      <c r="CM1190" s="86"/>
      <c r="CN1190" s="86"/>
      <c r="CP1190" s="86"/>
      <c r="CQ1190" s="86"/>
      <c r="CR1190" s="86"/>
      <c r="CS1190" s="86"/>
      <c r="CU1190" s="87"/>
      <c r="CW1190" s="86"/>
      <c r="CX1190" s="87"/>
      <c r="CY1190" s="88"/>
      <c r="CZ1190" s="86"/>
      <c r="DA1190" s="87"/>
      <c r="DB1190" s="86"/>
      <c r="DC1190" s="86"/>
      <c r="DD1190" s="86"/>
      <c r="DE1190" s="86"/>
      <c r="DF1190" s="89"/>
    </row>
    <row r="1191" spans="32:110" x14ac:dyDescent="0.2">
      <c r="AF1191" s="86"/>
      <c r="AH1191" s="86"/>
      <c r="AJ1191" s="86"/>
      <c r="AL1191" s="86"/>
      <c r="AN1191" s="86"/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Q1191" s="86"/>
      <c r="BR1191" s="86"/>
      <c r="BS1191" s="86"/>
      <c r="BU1191" s="86"/>
      <c r="BV1191" s="86"/>
      <c r="BW1191" s="86"/>
      <c r="BX1191" s="86"/>
      <c r="BZ1191" s="86"/>
      <c r="CA1191" s="86"/>
      <c r="CB1191" s="86"/>
      <c r="CC1191" s="86"/>
      <c r="CD1191" s="86"/>
      <c r="CF1191" s="86"/>
      <c r="CG1191" s="86"/>
      <c r="CH1191" s="86"/>
      <c r="CI1191" s="86"/>
      <c r="CK1191" s="86"/>
      <c r="CL1191" s="86"/>
      <c r="CM1191" s="86"/>
      <c r="CN1191" s="86"/>
      <c r="CP1191" s="86"/>
      <c r="CQ1191" s="86"/>
      <c r="CR1191" s="86"/>
      <c r="CS1191" s="86"/>
      <c r="CU1191" s="87"/>
      <c r="CW1191" s="86"/>
      <c r="CX1191" s="87"/>
      <c r="CY1191" s="88"/>
      <c r="CZ1191" s="86"/>
      <c r="DA1191" s="87"/>
      <c r="DB1191" s="86"/>
      <c r="DC1191" s="86"/>
      <c r="DD1191" s="86"/>
      <c r="DE1191" s="86"/>
      <c r="DF1191" s="89"/>
    </row>
    <row r="1192" spans="32:110" x14ac:dyDescent="0.2">
      <c r="AF1192" s="86"/>
      <c r="AH1192" s="86"/>
      <c r="AJ1192" s="86"/>
      <c r="AL1192" s="86"/>
      <c r="AN1192" s="86"/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Q1192" s="86"/>
      <c r="BR1192" s="86"/>
      <c r="BS1192" s="86"/>
      <c r="BU1192" s="86"/>
      <c r="BV1192" s="86"/>
      <c r="BW1192" s="86"/>
      <c r="BX1192" s="86"/>
      <c r="BZ1192" s="86"/>
      <c r="CA1192" s="86"/>
      <c r="CB1192" s="86"/>
      <c r="CC1192" s="86"/>
      <c r="CD1192" s="86"/>
      <c r="CF1192" s="86"/>
      <c r="CG1192" s="86"/>
      <c r="CH1192" s="86"/>
      <c r="CI1192" s="86"/>
      <c r="CK1192" s="86"/>
      <c r="CL1192" s="86"/>
      <c r="CM1192" s="86"/>
      <c r="CN1192" s="86"/>
      <c r="CP1192" s="86"/>
      <c r="CQ1192" s="86"/>
      <c r="CR1192" s="86"/>
      <c r="CS1192" s="86"/>
      <c r="CU1192" s="87"/>
      <c r="CW1192" s="86"/>
      <c r="CX1192" s="87"/>
      <c r="CY1192" s="88"/>
      <c r="CZ1192" s="86"/>
      <c r="DA1192" s="87"/>
      <c r="DB1192" s="86"/>
      <c r="DC1192" s="86"/>
      <c r="DD1192" s="86"/>
      <c r="DE1192" s="86"/>
      <c r="DF1192" s="89"/>
    </row>
    <row r="1193" spans="32:110" x14ac:dyDescent="0.2">
      <c r="AF1193" s="86"/>
      <c r="AH1193" s="86"/>
      <c r="AJ1193" s="86"/>
      <c r="AL1193" s="86"/>
      <c r="AN1193" s="86"/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Q1193" s="86"/>
      <c r="BR1193" s="86"/>
      <c r="BS1193" s="86"/>
      <c r="BU1193" s="86"/>
      <c r="BV1193" s="86"/>
      <c r="BW1193" s="86"/>
      <c r="BX1193" s="86"/>
      <c r="BZ1193" s="86"/>
      <c r="CA1193" s="86"/>
      <c r="CB1193" s="86"/>
      <c r="CC1193" s="86"/>
      <c r="CD1193" s="86"/>
      <c r="CF1193" s="86"/>
      <c r="CG1193" s="86"/>
      <c r="CH1193" s="86"/>
      <c r="CI1193" s="86"/>
      <c r="CK1193" s="86"/>
      <c r="CL1193" s="86"/>
      <c r="CM1193" s="86"/>
      <c r="CN1193" s="86"/>
      <c r="CP1193" s="86"/>
      <c r="CQ1193" s="86"/>
      <c r="CR1193" s="86"/>
      <c r="CS1193" s="86"/>
      <c r="CU1193" s="87"/>
      <c r="CW1193" s="86"/>
      <c r="CX1193" s="87"/>
      <c r="CY1193" s="88"/>
      <c r="CZ1193" s="86"/>
      <c r="DA1193" s="87"/>
      <c r="DB1193" s="86"/>
      <c r="DC1193" s="86"/>
      <c r="DD1193" s="86"/>
      <c r="DE1193" s="86"/>
      <c r="DF1193" s="89"/>
    </row>
    <row r="1194" spans="32:110" x14ac:dyDescent="0.2">
      <c r="AF1194" s="86"/>
      <c r="AH1194" s="86"/>
      <c r="AJ1194" s="86"/>
      <c r="AL1194" s="86"/>
      <c r="AN1194" s="86"/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Q1194" s="86"/>
      <c r="BR1194" s="86"/>
      <c r="BS1194" s="86"/>
      <c r="BU1194" s="86"/>
      <c r="BV1194" s="86"/>
      <c r="BW1194" s="86"/>
      <c r="BX1194" s="86"/>
      <c r="BZ1194" s="86"/>
      <c r="CA1194" s="86"/>
      <c r="CB1194" s="86"/>
      <c r="CC1194" s="86"/>
      <c r="CD1194" s="86"/>
      <c r="CF1194" s="86"/>
      <c r="CG1194" s="86"/>
      <c r="CH1194" s="86"/>
      <c r="CI1194" s="86"/>
      <c r="CK1194" s="86"/>
      <c r="CL1194" s="86"/>
      <c r="CM1194" s="86"/>
      <c r="CN1194" s="86"/>
      <c r="CP1194" s="86"/>
      <c r="CQ1194" s="86"/>
      <c r="CR1194" s="86"/>
      <c r="CS1194" s="86"/>
      <c r="CU1194" s="87"/>
      <c r="CW1194" s="86"/>
      <c r="CX1194" s="87"/>
      <c r="CY1194" s="88"/>
      <c r="CZ1194" s="86"/>
      <c r="DA1194" s="87"/>
      <c r="DB1194" s="86"/>
      <c r="DC1194" s="86"/>
      <c r="DD1194" s="86"/>
      <c r="DE1194" s="86"/>
      <c r="DF1194" s="89"/>
    </row>
    <row r="1195" spans="32:110" x14ac:dyDescent="0.2">
      <c r="AF1195" s="86"/>
      <c r="AH1195" s="86"/>
      <c r="AJ1195" s="86"/>
      <c r="AL1195" s="86"/>
      <c r="AN1195" s="86"/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Q1195" s="86"/>
      <c r="BR1195" s="86"/>
      <c r="BS1195" s="86"/>
      <c r="BU1195" s="86"/>
      <c r="BV1195" s="86"/>
      <c r="BW1195" s="86"/>
      <c r="BX1195" s="86"/>
      <c r="BZ1195" s="86"/>
      <c r="CA1195" s="86"/>
      <c r="CB1195" s="86"/>
      <c r="CC1195" s="86"/>
      <c r="CD1195" s="86"/>
      <c r="CF1195" s="86"/>
      <c r="CG1195" s="86"/>
      <c r="CH1195" s="86"/>
      <c r="CI1195" s="86"/>
      <c r="CK1195" s="86"/>
      <c r="CL1195" s="86"/>
      <c r="CM1195" s="86"/>
      <c r="CN1195" s="86"/>
      <c r="CP1195" s="86"/>
      <c r="CQ1195" s="86"/>
      <c r="CR1195" s="86"/>
      <c r="CS1195" s="86"/>
      <c r="CU1195" s="87"/>
      <c r="CW1195" s="86"/>
      <c r="CX1195" s="87"/>
      <c r="CY1195" s="88"/>
      <c r="CZ1195" s="86"/>
      <c r="DA1195" s="87"/>
      <c r="DB1195" s="86"/>
      <c r="DC1195" s="86"/>
      <c r="DD1195" s="86"/>
      <c r="DE1195" s="86"/>
      <c r="DF1195" s="89"/>
    </row>
    <row r="1196" spans="32:110" x14ac:dyDescent="0.2">
      <c r="AF1196" s="86"/>
      <c r="AH1196" s="86"/>
      <c r="AJ1196" s="86"/>
      <c r="AL1196" s="86"/>
      <c r="AN1196" s="86"/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Q1196" s="86"/>
      <c r="BR1196" s="86"/>
      <c r="BS1196" s="86"/>
      <c r="BU1196" s="86"/>
      <c r="BV1196" s="86"/>
      <c r="BW1196" s="86"/>
      <c r="BX1196" s="86"/>
      <c r="BZ1196" s="86"/>
      <c r="CA1196" s="86"/>
      <c r="CB1196" s="86"/>
      <c r="CC1196" s="86"/>
      <c r="CD1196" s="86"/>
      <c r="CF1196" s="86"/>
      <c r="CG1196" s="86"/>
      <c r="CH1196" s="86"/>
      <c r="CI1196" s="86"/>
      <c r="CK1196" s="86"/>
      <c r="CL1196" s="86"/>
      <c r="CM1196" s="86"/>
      <c r="CN1196" s="86"/>
      <c r="CP1196" s="86"/>
      <c r="CQ1196" s="86"/>
      <c r="CR1196" s="86"/>
      <c r="CS1196" s="86"/>
      <c r="CU1196" s="87"/>
      <c r="CW1196" s="86"/>
      <c r="CX1196" s="87"/>
      <c r="CY1196" s="88"/>
      <c r="CZ1196" s="86"/>
      <c r="DA1196" s="87"/>
      <c r="DB1196" s="86"/>
      <c r="DC1196" s="86"/>
      <c r="DD1196" s="86"/>
      <c r="DE1196" s="86"/>
      <c r="DF1196" s="89"/>
    </row>
    <row r="1197" spans="32:110" x14ac:dyDescent="0.2">
      <c r="AF1197" s="86"/>
      <c r="AH1197" s="86"/>
      <c r="AJ1197" s="86"/>
      <c r="AL1197" s="86"/>
      <c r="AN1197" s="86"/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Q1197" s="86"/>
      <c r="BR1197" s="86"/>
      <c r="BS1197" s="86"/>
      <c r="BU1197" s="86"/>
      <c r="BV1197" s="86"/>
      <c r="BW1197" s="86"/>
      <c r="BX1197" s="86"/>
      <c r="BZ1197" s="86"/>
      <c r="CA1197" s="86"/>
      <c r="CB1197" s="86"/>
      <c r="CC1197" s="86"/>
      <c r="CD1197" s="86"/>
      <c r="CF1197" s="86"/>
      <c r="CG1197" s="86"/>
      <c r="CH1197" s="86"/>
      <c r="CI1197" s="86"/>
      <c r="CK1197" s="86"/>
      <c r="CL1197" s="86"/>
      <c r="CM1197" s="86"/>
      <c r="CN1197" s="86"/>
      <c r="CP1197" s="86"/>
      <c r="CQ1197" s="86"/>
      <c r="CR1197" s="86"/>
      <c r="CS1197" s="86"/>
      <c r="CU1197" s="87"/>
      <c r="CW1197" s="86"/>
      <c r="CX1197" s="87"/>
      <c r="CY1197" s="88"/>
      <c r="CZ1197" s="86"/>
      <c r="DA1197" s="87"/>
      <c r="DB1197" s="86"/>
      <c r="DC1197" s="86"/>
      <c r="DD1197" s="86"/>
      <c r="DE1197" s="86"/>
      <c r="DF1197" s="89"/>
    </row>
    <row r="1198" spans="32:110" x14ac:dyDescent="0.2">
      <c r="AF1198" s="86"/>
      <c r="AH1198" s="86"/>
      <c r="AJ1198" s="86"/>
      <c r="AL1198" s="86"/>
      <c r="AN1198" s="86"/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Q1198" s="86"/>
      <c r="BR1198" s="86"/>
      <c r="BS1198" s="86"/>
      <c r="BU1198" s="86"/>
      <c r="BV1198" s="86"/>
      <c r="BW1198" s="86"/>
      <c r="BX1198" s="86"/>
      <c r="BZ1198" s="86"/>
      <c r="CA1198" s="86"/>
      <c r="CB1198" s="86"/>
      <c r="CC1198" s="86"/>
      <c r="CD1198" s="86"/>
      <c r="CF1198" s="86"/>
      <c r="CG1198" s="86"/>
      <c r="CH1198" s="86"/>
      <c r="CI1198" s="86"/>
      <c r="CK1198" s="86"/>
      <c r="CL1198" s="86"/>
      <c r="CM1198" s="86"/>
      <c r="CN1198" s="86"/>
      <c r="CP1198" s="86"/>
      <c r="CQ1198" s="86"/>
      <c r="CR1198" s="86"/>
      <c r="CS1198" s="86"/>
      <c r="CU1198" s="87"/>
      <c r="CW1198" s="86"/>
      <c r="CX1198" s="87"/>
      <c r="CY1198" s="88"/>
      <c r="CZ1198" s="86"/>
      <c r="DA1198" s="87"/>
      <c r="DB1198" s="86"/>
      <c r="DC1198" s="86"/>
      <c r="DD1198" s="86"/>
      <c r="DE1198" s="86"/>
      <c r="DF1198" s="89"/>
    </row>
    <row r="1199" spans="32:110" x14ac:dyDescent="0.2">
      <c r="AF1199" s="86"/>
      <c r="AH1199" s="86"/>
      <c r="AJ1199" s="86"/>
      <c r="AL1199" s="86"/>
      <c r="AN1199" s="86"/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Q1199" s="86"/>
      <c r="BR1199" s="86"/>
      <c r="BS1199" s="86"/>
      <c r="BU1199" s="86"/>
      <c r="BV1199" s="86"/>
      <c r="BW1199" s="86"/>
      <c r="BX1199" s="86"/>
      <c r="BZ1199" s="86"/>
      <c r="CA1199" s="86"/>
      <c r="CB1199" s="86"/>
      <c r="CC1199" s="86"/>
      <c r="CD1199" s="86"/>
      <c r="CF1199" s="86"/>
      <c r="CG1199" s="86"/>
      <c r="CH1199" s="86"/>
      <c r="CI1199" s="86"/>
      <c r="CK1199" s="86"/>
      <c r="CL1199" s="86"/>
      <c r="CM1199" s="86"/>
      <c r="CN1199" s="86"/>
      <c r="CP1199" s="86"/>
      <c r="CQ1199" s="86"/>
      <c r="CR1199" s="86"/>
      <c r="CS1199" s="86"/>
      <c r="CU1199" s="87"/>
      <c r="CW1199" s="86"/>
      <c r="CX1199" s="87"/>
      <c r="CY1199" s="88"/>
      <c r="CZ1199" s="86"/>
      <c r="DA1199" s="87"/>
      <c r="DB1199" s="86"/>
      <c r="DC1199" s="86"/>
      <c r="DD1199" s="86"/>
      <c r="DE1199" s="86"/>
      <c r="DF1199" s="89"/>
    </row>
    <row r="1200" spans="32:110" x14ac:dyDescent="0.2">
      <c r="AF1200" s="86"/>
      <c r="AH1200" s="86"/>
      <c r="AJ1200" s="86"/>
      <c r="AL1200" s="86"/>
      <c r="AN1200" s="86"/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Q1200" s="86"/>
      <c r="BR1200" s="86"/>
      <c r="BS1200" s="86"/>
      <c r="BU1200" s="86"/>
      <c r="BV1200" s="86"/>
      <c r="BW1200" s="86"/>
      <c r="BX1200" s="86"/>
      <c r="BZ1200" s="86"/>
      <c r="CA1200" s="86"/>
      <c r="CB1200" s="86"/>
      <c r="CC1200" s="86"/>
      <c r="CD1200" s="86"/>
      <c r="CF1200" s="86"/>
      <c r="CG1200" s="86"/>
      <c r="CH1200" s="86"/>
      <c r="CI1200" s="86"/>
      <c r="CK1200" s="86"/>
      <c r="CL1200" s="86"/>
      <c r="CM1200" s="86"/>
      <c r="CN1200" s="86"/>
      <c r="CP1200" s="86"/>
      <c r="CQ1200" s="86"/>
      <c r="CR1200" s="86"/>
      <c r="CS1200" s="86"/>
      <c r="CU1200" s="87"/>
      <c r="CW1200" s="86"/>
      <c r="CX1200" s="87"/>
      <c r="CY1200" s="88"/>
      <c r="CZ1200" s="86"/>
      <c r="DA1200" s="87"/>
      <c r="DB1200" s="86"/>
      <c r="DC1200" s="86"/>
      <c r="DD1200" s="86"/>
      <c r="DE1200" s="86"/>
      <c r="DF1200" s="89"/>
    </row>
    <row r="1201" spans="32:110" x14ac:dyDescent="0.2">
      <c r="AF1201" s="86"/>
      <c r="AH1201" s="86"/>
      <c r="AJ1201" s="86"/>
      <c r="AL1201" s="86"/>
      <c r="AN1201" s="86"/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Q1201" s="86"/>
      <c r="BR1201" s="86"/>
      <c r="BS1201" s="86"/>
      <c r="BU1201" s="86"/>
      <c r="BV1201" s="86"/>
      <c r="BW1201" s="86"/>
      <c r="BX1201" s="86"/>
      <c r="BZ1201" s="86"/>
      <c r="CA1201" s="86"/>
      <c r="CB1201" s="86"/>
      <c r="CC1201" s="86"/>
      <c r="CD1201" s="86"/>
      <c r="CF1201" s="86"/>
      <c r="CG1201" s="86"/>
      <c r="CH1201" s="86"/>
      <c r="CI1201" s="86"/>
      <c r="CK1201" s="86"/>
      <c r="CL1201" s="86"/>
      <c r="CM1201" s="86"/>
      <c r="CN1201" s="86"/>
      <c r="CP1201" s="86"/>
      <c r="CQ1201" s="86"/>
      <c r="CR1201" s="86"/>
      <c r="CS1201" s="86"/>
      <c r="CU1201" s="87"/>
      <c r="CW1201" s="86"/>
      <c r="CX1201" s="87"/>
      <c r="CY1201" s="88"/>
      <c r="CZ1201" s="86"/>
      <c r="DA1201" s="87"/>
      <c r="DB1201" s="86"/>
      <c r="DC1201" s="86"/>
      <c r="DD1201" s="86"/>
      <c r="DE1201" s="86"/>
      <c r="DF1201" s="89"/>
    </row>
    <row r="1202" spans="32:110" x14ac:dyDescent="0.2">
      <c r="AF1202" s="86"/>
      <c r="AH1202" s="86"/>
      <c r="AJ1202" s="86"/>
      <c r="AL1202" s="86"/>
      <c r="AN1202" s="86"/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Q1202" s="86"/>
      <c r="BR1202" s="86"/>
      <c r="BS1202" s="86"/>
      <c r="BU1202" s="86"/>
      <c r="BV1202" s="86"/>
      <c r="BW1202" s="86"/>
      <c r="BX1202" s="86"/>
      <c r="BZ1202" s="86"/>
      <c r="CA1202" s="86"/>
      <c r="CB1202" s="86"/>
      <c r="CC1202" s="86"/>
      <c r="CD1202" s="86"/>
      <c r="CF1202" s="86"/>
      <c r="CG1202" s="86"/>
      <c r="CH1202" s="86"/>
      <c r="CI1202" s="86"/>
      <c r="CK1202" s="86"/>
      <c r="CL1202" s="86"/>
      <c r="CM1202" s="86"/>
      <c r="CN1202" s="86"/>
      <c r="CP1202" s="86"/>
      <c r="CQ1202" s="86"/>
      <c r="CR1202" s="86"/>
      <c r="CS1202" s="86"/>
      <c r="CU1202" s="87"/>
      <c r="CW1202" s="86"/>
      <c r="CX1202" s="87"/>
      <c r="CY1202" s="88"/>
      <c r="CZ1202" s="86"/>
      <c r="DA1202" s="87"/>
      <c r="DB1202" s="86"/>
      <c r="DC1202" s="86"/>
      <c r="DD1202" s="86"/>
      <c r="DE1202" s="86"/>
      <c r="DF1202" s="89"/>
    </row>
    <row r="1203" spans="32:110" x14ac:dyDescent="0.2">
      <c r="AF1203" s="86"/>
      <c r="AH1203" s="86"/>
      <c r="AJ1203" s="86"/>
      <c r="AL1203" s="86"/>
      <c r="AN1203" s="86"/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Q1203" s="86"/>
      <c r="BR1203" s="86"/>
      <c r="BS1203" s="86"/>
      <c r="BU1203" s="86"/>
      <c r="BV1203" s="86"/>
      <c r="BW1203" s="86"/>
      <c r="BX1203" s="86"/>
      <c r="BZ1203" s="86"/>
      <c r="CA1203" s="86"/>
      <c r="CB1203" s="86"/>
      <c r="CC1203" s="86"/>
      <c r="CD1203" s="86"/>
      <c r="CF1203" s="86"/>
      <c r="CG1203" s="86"/>
      <c r="CH1203" s="86"/>
      <c r="CI1203" s="86"/>
      <c r="CK1203" s="86"/>
      <c r="CL1203" s="86"/>
      <c r="CM1203" s="86"/>
      <c r="CN1203" s="86"/>
      <c r="CP1203" s="86"/>
      <c r="CQ1203" s="86"/>
      <c r="CR1203" s="86"/>
      <c r="CS1203" s="86"/>
      <c r="CU1203" s="87"/>
      <c r="CW1203" s="86"/>
      <c r="CX1203" s="87"/>
      <c r="CY1203" s="88"/>
      <c r="CZ1203" s="86"/>
      <c r="DA1203" s="87"/>
      <c r="DB1203" s="86"/>
      <c r="DC1203" s="86"/>
      <c r="DD1203" s="86"/>
      <c r="DE1203" s="86"/>
      <c r="DF1203" s="89"/>
    </row>
    <row r="1204" spans="32:110" x14ac:dyDescent="0.2">
      <c r="AF1204" s="86"/>
      <c r="AH1204" s="86"/>
      <c r="AJ1204" s="86"/>
      <c r="AL1204" s="86"/>
      <c r="AN1204" s="86"/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Q1204" s="86"/>
      <c r="BR1204" s="86"/>
      <c r="BS1204" s="86"/>
      <c r="BU1204" s="86"/>
      <c r="BV1204" s="86"/>
      <c r="BW1204" s="86"/>
      <c r="BX1204" s="86"/>
      <c r="BZ1204" s="86"/>
      <c r="CA1204" s="86"/>
      <c r="CB1204" s="86"/>
      <c r="CC1204" s="86"/>
      <c r="CD1204" s="86"/>
      <c r="CF1204" s="86"/>
      <c r="CG1204" s="86"/>
      <c r="CH1204" s="86"/>
      <c r="CI1204" s="86"/>
      <c r="CK1204" s="86"/>
      <c r="CL1204" s="86"/>
      <c r="CM1204" s="86"/>
      <c r="CN1204" s="86"/>
      <c r="CP1204" s="86"/>
      <c r="CQ1204" s="86"/>
      <c r="CR1204" s="86"/>
      <c r="CS1204" s="86"/>
      <c r="CU1204" s="87"/>
      <c r="CW1204" s="86"/>
      <c r="CX1204" s="87"/>
      <c r="CY1204" s="88"/>
      <c r="CZ1204" s="86"/>
      <c r="DA1204" s="87"/>
      <c r="DB1204" s="86"/>
      <c r="DC1204" s="86"/>
      <c r="DD1204" s="86"/>
      <c r="DE1204" s="86"/>
      <c r="DF1204" s="89"/>
    </row>
    <row r="1205" spans="32:110" x14ac:dyDescent="0.2">
      <c r="AF1205" s="86"/>
      <c r="AH1205" s="86"/>
      <c r="AJ1205" s="86"/>
      <c r="AL1205" s="86"/>
      <c r="AN1205" s="86"/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Q1205" s="86"/>
      <c r="BR1205" s="86"/>
      <c r="BS1205" s="86"/>
      <c r="BU1205" s="86"/>
      <c r="BV1205" s="86"/>
      <c r="BW1205" s="86"/>
      <c r="BX1205" s="86"/>
      <c r="BZ1205" s="86"/>
      <c r="CA1205" s="86"/>
      <c r="CB1205" s="86"/>
      <c r="CC1205" s="86"/>
      <c r="CD1205" s="86"/>
      <c r="CF1205" s="86"/>
      <c r="CG1205" s="86"/>
      <c r="CH1205" s="86"/>
      <c r="CI1205" s="86"/>
      <c r="CK1205" s="86"/>
      <c r="CL1205" s="86"/>
      <c r="CM1205" s="86"/>
      <c r="CN1205" s="86"/>
      <c r="CP1205" s="86"/>
      <c r="CQ1205" s="86"/>
      <c r="CR1205" s="86"/>
      <c r="CS1205" s="86"/>
      <c r="CU1205" s="87"/>
      <c r="CW1205" s="86"/>
      <c r="CX1205" s="87"/>
      <c r="CY1205" s="88"/>
      <c r="CZ1205" s="86"/>
      <c r="DA1205" s="87"/>
      <c r="DB1205" s="86"/>
      <c r="DC1205" s="86"/>
      <c r="DD1205" s="86"/>
      <c r="DE1205" s="86"/>
      <c r="DF1205" s="89"/>
    </row>
    <row r="1206" spans="32:110" x14ac:dyDescent="0.2">
      <c r="AF1206" s="86"/>
      <c r="AH1206" s="86"/>
      <c r="AJ1206" s="86"/>
      <c r="AL1206" s="86"/>
      <c r="AN1206" s="86"/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Q1206" s="86"/>
      <c r="BR1206" s="86"/>
      <c r="BS1206" s="86"/>
      <c r="BU1206" s="86"/>
      <c r="BV1206" s="86"/>
      <c r="BW1206" s="86"/>
      <c r="BX1206" s="86"/>
      <c r="BZ1206" s="86"/>
      <c r="CA1206" s="86"/>
      <c r="CB1206" s="86"/>
      <c r="CC1206" s="86"/>
      <c r="CD1206" s="86"/>
      <c r="CF1206" s="86"/>
      <c r="CG1206" s="86"/>
      <c r="CH1206" s="86"/>
      <c r="CI1206" s="86"/>
      <c r="CK1206" s="86"/>
      <c r="CL1206" s="86"/>
      <c r="CM1206" s="86"/>
      <c r="CN1206" s="86"/>
      <c r="CP1206" s="86"/>
      <c r="CQ1206" s="86"/>
      <c r="CR1206" s="86"/>
      <c r="CS1206" s="86"/>
      <c r="CU1206" s="87"/>
      <c r="CW1206" s="86"/>
      <c r="CX1206" s="87"/>
      <c r="CY1206" s="88"/>
      <c r="CZ1206" s="86"/>
      <c r="DA1206" s="87"/>
      <c r="DB1206" s="86"/>
      <c r="DC1206" s="86"/>
      <c r="DD1206" s="86"/>
      <c r="DE1206" s="86"/>
      <c r="DF1206" s="89"/>
    </row>
    <row r="1207" spans="32:110" x14ac:dyDescent="0.2">
      <c r="AF1207" s="86"/>
      <c r="AH1207" s="86"/>
      <c r="AJ1207" s="86"/>
      <c r="AL1207" s="86"/>
      <c r="AN1207" s="86"/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Q1207" s="86"/>
      <c r="BR1207" s="86"/>
      <c r="BS1207" s="86"/>
      <c r="BU1207" s="86"/>
      <c r="BV1207" s="86"/>
      <c r="BW1207" s="86"/>
      <c r="BX1207" s="86"/>
      <c r="BZ1207" s="86"/>
      <c r="CA1207" s="86"/>
      <c r="CB1207" s="86"/>
      <c r="CC1207" s="86"/>
      <c r="CD1207" s="86"/>
      <c r="CF1207" s="86"/>
      <c r="CG1207" s="86"/>
      <c r="CH1207" s="86"/>
      <c r="CI1207" s="86"/>
      <c r="CK1207" s="86"/>
      <c r="CL1207" s="86"/>
      <c r="CM1207" s="86"/>
      <c r="CN1207" s="86"/>
      <c r="CP1207" s="86"/>
      <c r="CQ1207" s="86"/>
      <c r="CR1207" s="86"/>
      <c r="CS1207" s="86"/>
      <c r="CU1207" s="87"/>
      <c r="CW1207" s="86"/>
      <c r="CX1207" s="87"/>
      <c r="CY1207" s="88"/>
      <c r="CZ1207" s="86"/>
      <c r="DA1207" s="87"/>
      <c r="DB1207" s="86"/>
      <c r="DC1207" s="86"/>
      <c r="DD1207" s="86"/>
      <c r="DE1207" s="86"/>
      <c r="DF1207" s="89"/>
    </row>
    <row r="1208" spans="32:110" x14ac:dyDescent="0.2">
      <c r="AF1208" s="86"/>
      <c r="AH1208" s="86"/>
      <c r="AJ1208" s="86"/>
      <c r="AL1208" s="86"/>
      <c r="AN1208" s="86"/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Q1208" s="86"/>
      <c r="BR1208" s="86"/>
      <c r="BS1208" s="86"/>
      <c r="BU1208" s="86"/>
      <c r="BV1208" s="86"/>
      <c r="BW1208" s="86"/>
      <c r="BX1208" s="86"/>
      <c r="BZ1208" s="86"/>
      <c r="CA1208" s="86"/>
      <c r="CB1208" s="86"/>
      <c r="CC1208" s="86"/>
      <c r="CD1208" s="86"/>
      <c r="CF1208" s="86"/>
      <c r="CG1208" s="86"/>
      <c r="CH1208" s="86"/>
      <c r="CI1208" s="86"/>
      <c r="CK1208" s="86"/>
      <c r="CL1208" s="86"/>
      <c r="CM1208" s="86"/>
      <c r="CN1208" s="86"/>
      <c r="CP1208" s="86"/>
      <c r="CQ1208" s="86"/>
      <c r="CR1208" s="86"/>
      <c r="CS1208" s="86"/>
      <c r="CU1208" s="87"/>
      <c r="CW1208" s="86"/>
      <c r="CX1208" s="87"/>
      <c r="CY1208" s="88"/>
      <c r="CZ1208" s="86"/>
      <c r="DA1208" s="87"/>
      <c r="DB1208" s="86"/>
      <c r="DC1208" s="86"/>
      <c r="DD1208" s="86"/>
      <c r="DE1208" s="86"/>
      <c r="DF1208" s="89"/>
    </row>
    <row r="1209" spans="32:110" x14ac:dyDescent="0.2">
      <c r="AF1209" s="86"/>
      <c r="AH1209" s="86"/>
      <c r="AJ1209" s="86"/>
      <c r="AL1209" s="86"/>
      <c r="AN1209" s="86"/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Q1209" s="86"/>
      <c r="BR1209" s="86"/>
      <c r="BS1209" s="86"/>
      <c r="BU1209" s="86"/>
      <c r="BV1209" s="86"/>
      <c r="BW1209" s="86"/>
      <c r="BX1209" s="86"/>
      <c r="BZ1209" s="86"/>
      <c r="CA1209" s="86"/>
      <c r="CB1209" s="86"/>
      <c r="CC1209" s="86"/>
      <c r="CD1209" s="86"/>
      <c r="CF1209" s="86"/>
      <c r="CG1209" s="86"/>
      <c r="CH1209" s="86"/>
      <c r="CI1209" s="86"/>
      <c r="CK1209" s="86"/>
      <c r="CL1209" s="86"/>
      <c r="CM1209" s="86"/>
      <c r="CN1209" s="86"/>
      <c r="CP1209" s="86"/>
      <c r="CQ1209" s="86"/>
      <c r="CR1209" s="86"/>
      <c r="CS1209" s="86"/>
      <c r="CU1209" s="87"/>
      <c r="CW1209" s="86"/>
      <c r="CX1209" s="87"/>
      <c r="CY1209" s="88"/>
      <c r="CZ1209" s="86"/>
      <c r="DA1209" s="87"/>
      <c r="DB1209" s="86"/>
      <c r="DC1209" s="86"/>
      <c r="DD1209" s="86"/>
      <c r="DE1209" s="86"/>
      <c r="DF1209" s="89"/>
    </row>
    <row r="1210" spans="32:110" x14ac:dyDescent="0.2">
      <c r="AF1210" s="86"/>
      <c r="AH1210" s="86"/>
      <c r="AJ1210" s="86"/>
      <c r="AL1210" s="86"/>
      <c r="AN1210" s="86"/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Q1210" s="86"/>
      <c r="BR1210" s="86"/>
      <c r="BS1210" s="86"/>
      <c r="BU1210" s="86"/>
      <c r="BV1210" s="86"/>
      <c r="BW1210" s="86"/>
      <c r="BX1210" s="86"/>
      <c r="BZ1210" s="86"/>
      <c r="CA1210" s="86"/>
      <c r="CB1210" s="86"/>
      <c r="CC1210" s="86"/>
      <c r="CD1210" s="86"/>
      <c r="CF1210" s="86"/>
      <c r="CG1210" s="86"/>
      <c r="CH1210" s="86"/>
      <c r="CI1210" s="86"/>
      <c r="CK1210" s="86"/>
      <c r="CL1210" s="86"/>
      <c r="CM1210" s="86"/>
      <c r="CN1210" s="86"/>
      <c r="CP1210" s="86"/>
      <c r="CQ1210" s="86"/>
      <c r="CR1210" s="86"/>
      <c r="CS1210" s="86"/>
      <c r="CU1210" s="87"/>
      <c r="CW1210" s="86"/>
      <c r="CX1210" s="87"/>
      <c r="CY1210" s="88"/>
      <c r="CZ1210" s="86"/>
      <c r="DA1210" s="87"/>
      <c r="DB1210" s="86"/>
      <c r="DC1210" s="86"/>
      <c r="DD1210" s="86"/>
      <c r="DE1210" s="86"/>
      <c r="DF1210" s="89"/>
    </row>
    <row r="1211" spans="32:110" x14ac:dyDescent="0.2">
      <c r="AF1211" s="86"/>
      <c r="AH1211" s="86"/>
      <c r="AJ1211" s="86"/>
      <c r="AL1211" s="86"/>
      <c r="AN1211" s="86"/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Q1211" s="86"/>
      <c r="BR1211" s="86"/>
      <c r="BS1211" s="86"/>
      <c r="BU1211" s="86"/>
      <c r="BV1211" s="86"/>
      <c r="BW1211" s="86"/>
      <c r="BX1211" s="86"/>
      <c r="BZ1211" s="86"/>
      <c r="CA1211" s="86"/>
      <c r="CB1211" s="86"/>
      <c r="CC1211" s="86"/>
      <c r="CD1211" s="86"/>
      <c r="CF1211" s="86"/>
      <c r="CG1211" s="86"/>
      <c r="CH1211" s="86"/>
      <c r="CI1211" s="86"/>
      <c r="CK1211" s="86"/>
      <c r="CL1211" s="86"/>
      <c r="CM1211" s="86"/>
      <c r="CN1211" s="86"/>
      <c r="CP1211" s="86"/>
      <c r="CQ1211" s="86"/>
      <c r="CR1211" s="86"/>
      <c r="CS1211" s="86"/>
      <c r="CU1211" s="87"/>
      <c r="CW1211" s="86"/>
      <c r="CX1211" s="87"/>
      <c r="CY1211" s="88"/>
      <c r="CZ1211" s="86"/>
      <c r="DA1211" s="87"/>
      <c r="DB1211" s="86"/>
      <c r="DC1211" s="86"/>
      <c r="DD1211" s="86"/>
      <c r="DE1211" s="86"/>
      <c r="DF1211" s="89"/>
    </row>
    <row r="1212" spans="32:110" x14ac:dyDescent="0.2">
      <c r="AF1212" s="86"/>
      <c r="AH1212" s="86"/>
      <c r="AJ1212" s="86"/>
      <c r="AL1212" s="86"/>
      <c r="AN1212" s="86"/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Q1212" s="86"/>
      <c r="BR1212" s="86"/>
      <c r="BS1212" s="86"/>
      <c r="BU1212" s="86"/>
      <c r="BV1212" s="86"/>
      <c r="BW1212" s="86"/>
      <c r="BX1212" s="86"/>
      <c r="BZ1212" s="86"/>
      <c r="CA1212" s="86"/>
      <c r="CB1212" s="86"/>
      <c r="CC1212" s="86"/>
      <c r="CD1212" s="86"/>
      <c r="CF1212" s="86"/>
      <c r="CG1212" s="86"/>
      <c r="CH1212" s="86"/>
      <c r="CI1212" s="86"/>
      <c r="CK1212" s="86"/>
      <c r="CL1212" s="86"/>
      <c r="CM1212" s="86"/>
      <c r="CN1212" s="86"/>
      <c r="CP1212" s="86"/>
      <c r="CQ1212" s="86"/>
      <c r="CR1212" s="86"/>
      <c r="CS1212" s="86"/>
      <c r="CU1212" s="87"/>
      <c r="CW1212" s="86"/>
      <c r="CX1212" s="87"/>
      <c r="CY1212" s="88"/>
      <c r="CZ1212" s="86"/>
      <c r="DA1212" s="87"/>
      <c r="DB1212" s="86"/>
      <c r="DC1212" s="86"/>
      <c r="DD1212" s="86"/>
      <c r="DE1212" s="86"/>
      <c r="DF1212" s="89"/>
    </row>
    <row r="1213" spans="32:110" x14ac:dyDescent="0.2">
      <c r="AF1213" s="86"/>
      <c r="AH1213" s="86"/>
      <c r="AJ1213" s="86"/>
      <c r="AL1213" s="86"/>
      <c r="AN1213" s="86"/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Q1213" s="86"/>
      <c r="BR1213" s="86"/>
      <c r="BS1213" s="86"/>
      <c r="BU1213" s="86"/>
      <c r="BV1213" s="86"/>
      <c r="BW1213" s="86"/>
      <c r="BX1213" s="86"/>
      <c r="BZ1213" s="86"/>
      <c r="CA1213" s="86"/>
      <c r="CB1213" s="86"/>
      <c r="CC1213" s="86"/>
      <c r="CD1213" s="86"/>
      <c r="CF1213" s="86"/>
      <c r="CG1213" s="86"/>
      <c r="CH1213" s="86"/>
      <c r="CI1213" s="86"/>
      <c r="CK1213" s="86"/>
      <c r="CL1213" s="86"/>
      <c r="CM1213" s="86"/>
      <c r="CN1213" s="86"/>
      <c r="CP1213" s="86"/>
      <c r="CQ1213" s="86"/>
      <c r="CR1213" s="86"/>
      <c r="CS1213" s="86"/>
      <c r="CU1213" s="87"/>
      <c r="CW1213" s="86"/>
      <c r="CX1213" s="87"/>
      <c r="CY1213" s="88"/>
      <c r="CZ1213" s="86"/>
      <c r="DA1213" s="87"/>
      <c r="DB1213" s="86"/>
      <c r="DC1213" s="86"/>
      <c r="DD1213" s="86"/>
      <c r="DE1213" s="86"/>
      <c r="DF1213" s="89"/>
    </row>
    <row r="1214" spans="32:110" x14ac:dyDescent="0.2">
      <c r="AF1214" s="86"/>
      <c r="AH1214" s="86"/>
      <c r="AJ1214" s="86"/>
      <c r="AL1214" s="86"/>
      <c r="AN1214" s="86"/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Q1214" s="86"/>
      <c r="BR1214" s="86"/>
      <c r="BS1214" s="86"/>
      <c r="BU1214" s="86"/>
      <c r="BV1214" s="86"/>
      <c r="BW1214" s="86"/>
      <c r="BX1214" s="86"/>
      <c r="BZ1214" s="86"/>
      <c r="CA1214" s="86"/>
      <c r="CB1214" s="86"/>
      <c r="CC1214" s="86"/>
      <c r="CD1214" s="86"/>
      <c r="CF1214" s="86"/>
      <c r="CG1214" s="86"/>
      <c r="CH1214" s="86"/>
      <c r="CI1214" s="86"/>
      <c r="CK1214" s="86"/>
      <c r="CL1214" s="86"/>
      <c r="CM1214" s="86"/>
      <c r="CN1214" s="86"/>
      <c r="CP1214" s="86"/>
      <c r="CQ1214" s="86"/>
      <c r="CR1214" s="86"/>
      <c r="CS1214" s="86"/>
      <c r="CU1214" s="87"/>
      <c r="CW1214" s="86"/>
      <c r="CX1214" s="87"/>
      <c r="CY1214" s="88"/>
      <c r="CZ1214" s="86"/>
      <c r="DA1214" s="87"/>
      <c r="DB1214" s="86"/>
      <c r="DC1214" s="86"/>
      <c r="DD1214" s="86"/>
      <c r="DE1214" s="86"/>
      <c r="DF1214" s="89"/>
    </row>
    <row r="1215" spans="32:110" x14ac:dyDescent="0.2">
      <c r="AF1215" s="86"/>
      <c r="AH1215" s="86"/>
      <c r="AJ1215" s="86"/>
      <c r="AL1215" s="86"/>
      <c r="AN1215" s="86"/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Q1215" s="86"/>
      <c r="BR1215" s="86"/>
      <c r="BS1215" s="86"/>
      <c r="BU1215" s="86"/>
      <c r="BV1215" s="86"/>
      <c r="BW1215" s="86"/>
      <c r="BX1215" s="86"/>
      <c r="BZ1215" s="86"/>
      <c r="CA1215" s="86"/>
      <c r="CB1215" s="86"/>
      <c r="CC1215" s="86"/>
      <c r="CD1215" s="86"/>
      <c r="CF1215" s="86"/>
      <c r="CG1215" s="86"/>
      <c r="CH1215" s="86"/>
      <c r="CI1215" s="86"/>
      <c r="CK1215" s="86"/>
      <c r="CL1215" s="86"/>
      <c r="CM1215" s="86"/>
      <c r="CN1215" s="86"/>
      <c r="CP1215" s="86"/>
      <c r="CQ1215" s="86"/>
      <c r="CR1215" s="86"/>
      <c r="CS1215" s="86"/>
      <c r="CU1215" s="87"/>
      <c r="CW1215" s="86"/>
      <c r="CX1215" s="87"/>
      <c r="CY1215" s="88"/>
      <c r="CZ1215" s="86"/>
      <c r="DA1215" s="87"/>
      <c r="DB1215" s="86"/>
      <c r="DC1215" s="86"/>
      <c r="DD1215" s="86"/>
      <c r="DE1215" s="86"/>
      <c r="DF1215" s="89"/>
    </row>
    <row r="1216" spans="32:110" x14ac:dyDescent="0.2">
      <c r="AF1216" s="86"/>
      <c r="AH1216" s="86"/>
      <c r="AJ1216" s="86"/>
      <c r="AL1216" s="86"/>
      <c r="AN1216" s="86"/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Q1216" s="86"/>
      <c r="BR1216" s="86"/>
      <c r="BS1216" s="86"/>
      <c r="BU1216" s="86"/>
      <c r="BV1216" s="86"/>
      <c r="BW1216" s="86"/>
      <c r="BX1216" s="86"/>
      <c r="BZ1216" s="86"/>
      <c r="CA1216" s="86"/>
      <c r="CB1216" s="86"/>
      <c r="CC1216" s="86"/>
      <c r="CD1216" s="86"/>
      <c r="CF1216" s="86"/>
      <c r="CG1216" s="86"/>
      <c r="CH1216" s="86"/>
      <c r="CI1216" s="86"/>
      <c r="CK1216" s="86"/>
      <c r="CL1216" s="86"/>
      <c r="CM1216" s="86"/>
      <c r="CN1216" s="86"/>
      <c r="CP1216" s="86"/>
      <c r="CQ1216" s="86"/>
      <c r="CR1216" s="86"/>
      <c r="CS1216" s="86"/>
      <c r="CU1216" s="87"/>
      <c r="CW1216" s="86"/>
      <c r="CX1216" s="87"/>
      <c r="CY1216" s="88"/>
      <c r="CZ1216" s="86"/>
      <c r="DA1216" s="87"/>
      <c r="DB1216" s="86"/>
      <c r="DC1216" s="86"/>
      <c r="DD1216" s="86"/>
      <c r="DE1216" s="86"/>
      <c r="DF1216" s="89"/>
    </row>
    <row r="1217" spans="32:110" x14ac:dyDescent="0.2">
      <c r="AF1217" s="86"/>
      <c r="AH1217" s="86"/>
      <c r="AJ1217" s="86"/>
      <c r="AL1217" s="86"/>
      <c r="AN1217" s="86"/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Q1217" s="86"/>
      <c r="BR1217" s="86"/>
      <c r="BS1217" s="86"/>
      <c r="BU1217" s="86"/>
      <c r="BV1217" s="86"/>
      <c r="BW1217" s="86"/>
      <c r="BX1217" s="86"/>
      <c r="BZ1217" s="86"/>
      <c r="CA1217" s="86"/>
      <c r="CB1217" s="86"/>
      <c r="CC1217" s="86"/>
      <c r="CD1217" s="86"/>
      <c r="CF1217" s="86"/>
      <c r="CG1217" s="86"/>
      <c r="CH1217" s="86"/>
      <c r="CI1217" s="86"/>
      <c r="CK1217" s="86"/>
      <c r="CL1217" s="86"/>
      <c r="CM1217" s="86"/>
      <c r="CN1217" s="86"/>
      <c r="CP1217" s="86"/>
      <c r="CQ1217" s="86"/>
      <c r="CR1217" s="86"/>
      <c r="CS1217" s="86"/>
      <c r="CU1217" s="87"/>
      <c r="CW1217" s="86"/>
      <c r="CX1217" s="87"/>
      <c r="CY1217" s="88"/>
      <c r="CZ1217" s="86"/>
      <c r="DA1217" s="87"/>
      <c r="DB1217" s="86"/>
      <c r="DC1217" s="86"/>
      <c r="DD1217" s="86"/>
      <c r="DE1217" s="86"/>
      <c r="DF1217" s="89"/>
    </row>
    <row r="1218" spans="32:110" x14ac:dyDescent="0.2">
      <c r="AF1218" s="86"/>
      <c r="AH1218" s="86"/>
      <c r="AJ1218" s="86"/>
      <c r="AL1218" s="86"/>
      <c r="AN1218" s="86"/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Q1218" s="86"/>
      <c r="BR1218" s="86"/>
      <c r="BS1218" s="86"/>
      <c r="BU1218" s="86"/>
      <c r="BV1218" s="86"/>
      <c r="BW1218" s="86"/>
      <c r="BX1218" s="86"/>
      <c r="BZ1218" s="86"/>
      <c r="CA1218" s="86"/>
      <c r="CB1218" s="86"/>
      <c r="CC1218" s="86"/>
      <c r="CD1218" s="86"/>
      <c r="CF1218" s="86"/>
      <c r="CG1218" s="86"/>
      <c r="CH1218" s="86"/>
      <c r="CI1218" s="86"/>
      <c r="CK1218" s="86"/>
      <c r="CL1218" s="86"/>
      <c r="CM1218" s="86"/>
      <c r="CN1218" s="86"/>
      <c r="CP1218" s="86"/>
      <c r="CQ1218" s="86"/>
      <c r="CR1218" s="86"/>
      <c r="CS1218" s="86"/>
      <c r="CU1218" s="87"/>
      <c r="CW1218" s="86"/>
      <c r="CX1218" s="87"/>
      <c r="CY1218" s="88"/>
      <c r="CZ1218" s="86"/>
      <c r="DA1218" s="87"/>
      <c r="DB1218" s="86"/>
      <c r="DC1218" s="86"/>
      <c r="DD1218" s="86"/>
      <c r="DE1218" s="86"/>
      <c r="DF1218" s="89"/>
    </row>
    <row r="1219" spans="32:110" x14ac:dyDescent="0.2">
      <c r="AF1219" s="86"/>
      <c r="AH1219" s="86"/>
      <c r="AJ1219" s="86"/>
      <c r="AL1219" s="86"/>
      <c r="AN1219" s="86"/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Q1219" s="86"/>
      <c r="BR1219" s="86"/>
      <c r="BS1219" s="86"/>
      <c r="BU1219" s="86"/>
      <c r="BV1219" s="86"/>
      <c r="BW1219" s="86"/>
      <c r="BX1219" s="86"/>
      <c r="BZ1219" s="86"/>
      <c r="CA1219" s="86"/>
      <c r="CB1219" s="86"/>
      <c r="CC1219" s="86"/>
      <c r="CD1219" s="86"/>
      <c r="CF1219" s="86"/>
      <c r="CG1219" s="86"/>
      <c r="CH1219" s="86"/>
      <c r="CI1219" s="86"/>
      <c r="CK1219" s="86"/>
      <c r="CL1219" s="86"/>
      <c r="CM1219" s="86"/>
      <c r="CN1219" s="86"/>
      <c r="CP1219" s="86"/>
      <c r="CQ1219" s="86"/>
      <c r="CR1219" s="86"/>
      <c r="CS1219" s="86"/>
      <c r="CU1219" s="87"/>
      <c r="CW1219" s="86"/>
      <c r="CX1219" s="87"/>
      <c r="CY1219" s="88"/>
      <c r="CZ1219" s="86"/>
      <c r="DA1219" s="87"/>
      <c r="DB1219" s="86"/>
      <c r="DC1219" s="86"/>
      <c r="DD1219" s="86"/>
      <c r="DE1219" s="86"/>
      <c r="DF1219" s="89"/>
    </row>
    <row r="1220" spans="32:110" x14ac:dyDescent="0.2">
      <c r="AF1220" s="86"/>
      <c r="AH1220" s="86"/>
      <c r="AJ1220" s="86"/>
      <c r="AL1220" s="86"/>
      <c r="AN1220" s="86"/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Q1220" s="86"/>
      <c r="BR1220" s="86"/>
      <c r="BS1220" s="86"/>
      <c r="BU1220" s="86"/>
      <c r="BV1220" s="86"/>
      <c r="BW1220" s="86"/>
      <c r="BX1220" s="86"/>
      <c r="BZ1220" s="86"/>
      <c r="CA1220" s="86"/>
      <c r="CB1220" s="86"/>
      <c r="CC1220" s="86"/>
      <c r="CD1220" s="86"/>
      <c r="CF1220" s="86"/>
      <c r="CG1220" s="86"/>
      <c r="CH1220" s="86"/>
      <c r="CI1220" s="86"/>
      <c r="CK1220" s="86"/>
      <c r="CL1220" s="86"/>
      <c r="CM1220" s="86"/>
      <c r="CN1220" s="86"/>
      <c r="CP1220" s="86"/>
      <c r="CQ1220" s="86"/>
      <c r="CR1220" s="86"/>
      <c r="CS1220" s="86"/>
      <c r="CU1220" s="87"/>
      <c r="CW1220" s="86"/>
      <c r="CX1220" s="87"/>
      <c r="CY1220" s="88"/>
      <c r="CZ1220" s="86"/>
      <c r="DA1220" s="87"/>
      <c r="DB1220" s="86"/>
      <c r="DC1220" s="86"/>
      <c r="DD1220" s="86"/>
      <c r="DE1220" s="86"/>
      <c r="DF1220" s="89"/>
    </row>
    <row r="1221" spans="32:110" x14ac:dyDescent="0.2">
      <c r="AF1221" s="86"/>
      <c r="AH1221" s="86"/>
      <c r="AJ1221" s="86"/>
      <c r="AL1221" s="86"/>
      <c r="AN1221" s="86"/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Q1221" s="86"/>
      <c r="BR1221" s="86"/>
      <c r="BS1221" s="86"/>
      <c r="BU1221" s="86"/>
      <c r="BV1221" s="86"/>
      <c r="BW1221" s="86"/>
      <c r="BX1221" s="86"/>
      <c r="BZ1221" s="86"/>
      <c r="CA1221" s="86"/>
      <c r="CB1221" s="86"/>
      <c r="CC1221" s="86"/>
      <c r="CD1221" s="86"/>
      <c r="CF1221" s="86"/>
      <c r="CG1221" s="86"/>
      <c r="CH1221" s="86"/>
      <c r="CI1221" s="86"/>
      <c r="CK1221" s="86"/>
      <c r="CL1221" s="86"/>
      <c r="CM1221" s="86"/>
      <c r="CN1221" s="86"/>
      <c r="CP1221" s="86"/>
      <c r="CQ1221" s="86"/>
      <c r="CR1221" s="86"/>
      <c r="CS1221" s="86"/>
      <c r="CU1221" s="87"/>
      <c r="CW1221" s="86"/>
      <c r="CX1221" s="87"/>
      <c r="CY1221" s="88"/>
      <c r="CZ1221" s="86"/>
      <c r="DA1221" s="87"/>
      <c r="DB1221" s="86"/>
      <c r="DC1221" s="86"/>
      <c r="DD1221" s="86"/>
      <c r="DE1221" s="86"/>
      <c r="DF1221" s="89"/>
    </row>
    <row r="1222" spans="32:110" x14ac:dyDescent="0.2">
      <c r="AF1222" s="86"/>
      <c r="AH1222" s="86"/>
      <c r="AJ1222" s="86"/>
      <c r="AL1222" s="86"/>
      <c r="AN1222" s="86"/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Q1222" s="86"/>
      <c r="BR1222" s="86"/>
      <c r="BS1222" s="86"/>
      <c r="BU1222" s="86"/>
      <c r="BV1222" s="86"/>
      <c r="BW1222" s="86"/>
      <c r="BX1222" s="86"/>
      <c r="BZ1222" s="86"/>
      <c r="CA1222" s="86"/>
      <c r="CB1222" s="86"/>
      <c r="CC1222" s="86"/>
      <c r="CD1222" s="86"/>
      <c r="CF1222" s="86"/>
      <c r="CG1222" s="86"/>
      <c r="CH1222" s="86"/>
      <c r="CI1222" s="86"/>
      <c r="CK1222" s="86"/>
      <c r="CL1222" s="86"/>
      <c r="CM1222" s="86"/>
      <c r="CN1222" s="86"/>
      <c r="CP1222" s="86"/>
      <c r="CQ1222" s="86"/>
      <c r="CR1222" s="86"/>
      <c r="CS1222" s="86"/>
      <c r="CU1222" s="87"/>
      <c r="CW1222" s="86"/>
      <c r="CX1222" s="87"/>
      <c r="CY1222" s="88"/>
      <c r="CZ1222" s="86"/>
      <c r="DA1222" s="87"/>
      <c r="DB1222" s="86"/>
      <c r="DC1222" s="86"/>
      <c r="DD1222" s="86"/>
      <c r="DE1222" s="86"/>
      <c r="DF1222" s="89"/>
    </row>
    <row r="1223" spans="32:110" x14ac:dyDescent="0.2">
      <c r="AF1223" s="86"/>
      <c r="AH1223" s="86"/>
      <c r="AJ1223" s="86"/>
      <c r="AL1223" s="86"/>
      <c r="AN1223" s="86"/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Q1223" s="86"/>
      <c r="BR1223" s="86"/>
      <c r="BS1223" s="86"/>
      <c r="BU1223" s="86"/>
      <c r="BV1223" s="86"/>
      <c r="BW1223" s="86"/>
      <c r="BX1223" s="86"/>
      <c r="BZ1223" s="86"/>
      <c r="CA1223" s="86"/>
      <c r="CB1223" s="86"/>
      <c r="CC1223" s="86"/>
      <c r="CD1223" s="86"/>
      <c r="CF1223" s="86"/>
      <c r="CG1223" s="86"/>
      <c r="CH1223" s="86"/>
      <c r="CI1223" s="86"/>
      <c r="CK1223" s="86"/>
      <c r="CL1223" s="86"/>
      <c r="CM1223" s="86"/>
      <c r="CN1223" s="86"/>
      <c r="CP1223" s="86"/>
      <c r="CQ1223" s="86"/>
      <c r="CR1223" s="86"/>
      <c r="CS1223" s="86"/>
      <c r="CU1223" s="87"/>
      <c r="CW1223" s="86"/>
      <c r="CX1223" s="87"/>
      <c r="CY1223" s="88"/>
      <c r="CZ1223" s="86"/>
      <c r="DA1223" s="87"/>
      <c r="DB1223" s="86"/>
      <c r="DC1223" s="86"/>
      <c r="DD1223" s="86"/>
      <c r="DE1223" s="86"/>
      <c r="DF1223" s="89"/>
    </row>
    <row r="1224" spans="32:110" x14ac:dyDescent="0.2">
      <c r="AF1224" s="86"/>
      <c r="AH1224" s="86"/>
      <c r="AJ1224" s="86"/>
      <c r="AL1224" s="86"/>
      <c r="AN1224" s="86"/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Q1224" s="86"/>
      <c r="BR1224" s="86"/>
      <c r="BS1224" s="86"/>
      <c r="BU1224" s="86"/>
      <c r="BV1224" s="86"/>
      <c r="BW1224" s="86"/>
      <c r="BX1224" s="86"/>
      <c r="BZ1224" s="86"/>
      <c r="CA1224" s="86"/>
      <c r="CB1224" s="86"/>
      <c r="CC1224" s="86"/>
      <c r="CD1224" s="86"/>
      <c r="CF1224" s="86"/>
      <c r="CG1224" s="86"/>
      <c r="CH1224" s="86"/>
      <c r="CI1224" s="86"/>
      <c r="CK1224" s="86"/>
      <c r="CL1224" s="86"/>
      <c r="CM1224" s="86"/>
      <c r="CN1224" s="86"/>
      <c r="CP1224" s="86"/>
      <c r="CQ1224" s="86"/>
      <c r="CR1224" s="86"/>
      <c r="CS1224" s="86"/>
      <c r="CU1224" s="87"/>
      <c r="CW1224" s="86"/>
      <c r="CX1224" s="87"/>
      <c r="CY1224" s="88"/>
      <c r="CZ1224" s="86"/>
      <c r="DA1224" s="87"/>
      <c r="DB1224" s="86"/>
      <c r="DC1224" s="86"/>
      <c r="DD1224" s="86"/>
      <c r="DE1224" s="86"/>
      <c r="DF1224" s="89"/>
    </row>
    <row r="1225" spans="32:110" x14ac:dyDescent="0.2">
      <c r="AF1225" s="86"/>
      <c r="AH1225" s="86"/>
      <c r="AJ1225" s="86"/>
      <c r="AL1225" s="86"/>
      <c r="AN1225" s="86"/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Q1225" s="86"/>
      <c r="BR1225" s="86"/>
      <c r="BS1225" s="86"/>
      <c r="BU1225" s="86"/>
      <c r="BV1225" s="86"/>
      <c r="BW1225" s="86"/>
      <c r="BX1225" s="86"/>
      <c r="BZ1225" s="86"/>
      <c r="CA1225" s="86"/>
      <c r="CB1225" s="86"/>
      <c r="CC1225" s="86"/>
      <c r="CD1225" s="86"/>
      <c r="CF1225" s="86"/>
      <c r="CG1225" s="86"/>
      <c r="CH1225" s="86"/>
      <c r="CI1225" s="86"/>
      <c r="CK1225" s="86"/>
      <c r="CL1225" s="86"/>
      <c r="CM1225" s="86"/>
      <c r="CN1225" s="86"/>
      <c r="CP1225" s="86"/>
      <c r="CQ1225" s="86"/>
      <c r="CR1225" s="86"/>
      <c r="CS1225" s="86"/>
      <c r="CU1225" s="87"/>
      <c r="CW1225" s="86"/>
      <c r="CX1225" s="87"/>
      <c r="CY1225" s="88"/>
      <c r="CZ1225" s="86"/>
      <c r="DA1225" s="87"/>
      <c r="DB1225" s="86"/>
      <c r="DC1225" s="86"/>
      <c r="DD1225" s="86"/>
      <c r="DE1225" s="86"/>
      <c r="DF1225" s="89"/>
    </row>
    <row r="1226" spans="32:110" x14ac:dyDescent="0.2">
      <c r="AF1226" s="86"/>
      <c r="AH1226" s="86"/>
      <c r="AJ1226" s="86"/>
      <c r="AL1226" s="86"/>
      <c r="AN1226" s="86"/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Q1226" s="86"/>
      <c r="BR1226" s="86"/>
      <c r="BS1226" s="86"/>
      <c r="BU1226" s="86"/>
      <c r="BV1226" s="86"/>
      <c r="BW1226" s="86"/>
      <c r="BX1226" s="86"/>
      <c r="BZ1226" s="86"/>
      <c r="CA1226" s="86"/>
      <c r="CB1226" s="86"/>
      <c r="CC1226" s="86"/>
      <c r="CD1226" s="86"/>
      <c r="CF1226" s="86"/>
      <c r="CG1226" s="86"/>
      <c r="CH1226" s="86"/>
      <c r="CI1226" s="86"/>
      <c r="CK1226" s="86"/>
      <c r="CL1226" s="86"/>
      <c r="CM1226" s="86"/>
      <c r="CN1226" s="86"/>
      <c r="CP1226" s="86"/>
      <c r="CQ1226" s="86"/>
      <c r="CR1226" s="86"/>
      <c r="CS1226" s="86"/>
      <c r="CU1226" s="87"/>
      <c r="CW1226" s="86"/>
      <c r="CX1226" s="87"/>
      <c r="CY1226" s="88"/>
      <c r="CZ1226" s="86"/>
      <c r="DA1226" s="87"/>
      <c r="DB1226" s="86"/>
      <c r="DC1226" s="86"/>
      <c r="DD1226" s="86"/>
      <c r="DE1226" s="86"/>
      <c r="DF1226" s="89"/>
    </row>
    <row r="1227" spans="32:110" x14ac:dyDescent="0.2">
      <c r="AF1227" s="86"/>
      <c r="AH1227" s="86"/>
      <c r="AJ1227" s="86"/>
      <c r="AL1227" s="86"/>
      <c r="AN1227" s="86"/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Q1227" s="86"/>
      <c r="BR1227" s="86"/>
      <c r="BS1227" s="86"/>
      <c r="BU1227" s="86"/>
      <c r="BV1227" s="86"/>
      <c r="BW1227" s="86"/>
      <c r="BX1227" s="86"/>
      <c r="BZ1227" s="86"/>
      <c r="CA1227" s="86"/>
      <c r="CB1227" s="86"/>
      <c r="CC1227" s="86"/>
      <c r="CD1227" s="86"/>
      <c r="CF1227" s="86"/>
      <c r="CG1227" s="86"/>
      <c r="CH1227" s="86"/>
      <c r="CI1227" s="86"/>
      <c r="CK1227" s="86"/>
      <c r="CL1227" s="86"/>
      <c r="CM1227" s="86"/>
      <c r="CN1227" s="86"/>
      <c r="CP1227" s="86"/>
      <c r="CQ1227" s="86"/>
      <c r="CR1227" s="86"/>
      <c r="CS1227" s="86"/>
      <c r="CU1227" s="87"/>
      <c r="CW1227" s="86"/>
      <c r="CX1227" s="87"/>
      <c r="CY1227" s="88"/>
      <c r="CZ1227" s="86"/>
      <c r="DA1227" s="87"/>
      <c r="DB1227" s="86"/>
      <c r="DC1227" s="86"/>
      <c r="DD1227" s="86"/>
      <c r="DE1227" s="86"/>
      <c r="DF1227" s="89"/>
    </row>
    <row r="1228" spans="32:110" x14ac:dyDescent="0.2">
      <c r="AF1228" s="86"/>
      <c r="AH1228" s="86"/>
      <c r="AJ1228" s="86"/>
      <c r="AL1228" s="86"/>
      <c r="AN1228" s="86"/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Q1228" s="86"/>
      <c r="BR1228" s="86"/>
      <c r="BS1228" s="86"/>
      <c r="BU1228" s="86"/>
      <c r="BV1228" s="86"/>
      <c r="BW1228" s="86"/>
      <c r="BX1228" s="86"/>
      <c r="BZ1228" s="86"/>
      <c r="CA1228" s="86"/>
      <c r="CB1228" s="86"/>
      <c r="CC1228" s="86"/>
      <c r="CD1228" s="86"/>
      <c r="CF1228" s="86"/>
      <c r="CG1228" s="86"/>
      <c r="CH1228" s="86"/>
      <c r="CI1228" s="86"/>
      <c r="CK1228" s="86"/>
      <c r="CL1228" s="86"/>
      <c r="CM1228" s="86"/>
      <c r="CN1228" s="86"/>
      <c r="CP1228" s="86"/>
      <c r="CQ1228" s="86"/>
      <c r="CR1228" s="86"/>
      <c r="CS1228" s="86"/>
      <c r="CU1228" s="87"/>
      <c r="CW1228" s="86"/>
      <c r="CX1228" s="87"/>
      <c r="CY1228" s="88"/>
      <c r="CZ1228" s="86"/>
      <c r="DA1228" s="87"/>
      <c r="DB1228" s="86"/>
      <c r="DC1228" s="86"/>
      <c r="DD1228" s="86"/>
      <c r="DE1228" s="86"/>
      <c r="DF1228" s="89"/>
    </row>
    <row r="1229" spans="32:110" x14ac:dyDescent="0.2">
      <c r="AF1229" s="86"/>
      <c r="AH1229" s="86"/>
      <c r="AJ1229" s="86"/>
      <c r="AL1229" s="86"/>
      <c r="AN1229" s="86"/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Q1229" s="86"/>
      <c r="BR1229" s="86"/>
      <c r="BS1229" s="86"/>
      <c r="BU1229" s="86"/>
      <c r="BV1229" s="86"/>
      <c r="BW1229" s="86"/>
      <c r="BX1229" s="86"/>
      <c r="BZ1229" s="86"/>
      <c r="CA1229" s="86"/>
      <c r="CB1229" s="86"/>
      <c r="CC1229" s="86"/>
      <c r="CD1229" s="86"/>
      <c r="CF1229" s="86"/>
      <c r="CG1229" s="86"/>
      <c r="CH1229" s="86"/>
      <c r="CI1229" s="86"/>
      <c r="CK1229" s="86"/>
      <c r="CL1229" s="86"/>
      <c r="CM1229" s="86"/>
      <c r="CN1229" s="86"/>
      <c r="CP1229" s="86"/>
      <c r="CQ1229" s="86"/>
      <c r="CR1229" s="86"/>
      <c r="CS1229" s="86"/>
      <c r="CU1229" s="87"/>
      <c r="CW1229" s="86"/>
      <c r="CX1229" s="87"/>
      <c r="CY1229" s="88"/>
      <c r="CZ1229" s="86"/>
      <c r="DA1229" s="87"/>
      <c r="DB1229" s="86"/>
      <c r="DC1229" s="86"/>
      <c r="DD1229" s="86"/>
      <c r="DE1229" s="86"/>
      <c r="DF1229" s="89"/>
    </row>
    <row r="1230" spans="32:110" x14ac:dyDescent="0.2">
      <c r="AF1230" s="86"/>
      <c r="AH1230" s="86"/>
      <c r="AJ1230" s="86"/>
      <c r="AL1230" s="86"/>
      <c r="AN1230" s="86"/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Q1230" s="86"/>
      <c r="BR1230" s="86"/>
      <c r="BS1230" s="86"/>
      <c r="BU1230" s="86"/>
      <c r="BV1230" s="86"/>
      <c r="BW1230" s="86"/>
      <c r="BX1230" s="86"/>
      <c r="BZ1230" s="86"/>
      <c r="CA1230" s="86"/>
      <c r="CB1230" s="86"/>
      <c r="CC1230" s="86"/>
      <c r="CD1230" s="86"/>
      <c r="CF1230" s="86"/>
      <c r="CG1230" s="86"/>
      <c r="CH1230" s="86"/>
      <c r="CI1230" s="86"/>
      <c r="CK1230" s="86"/>
      <c r="CL1230" s="86"/>
      <c r="CM1230" s="86"/>
      <c r="CN1230" s="86"/>
      <c r="CP1230" s="86"/>
      <c r="CQ1230" s="86"/>
      <c r="CR1230" s="86"/>
      <c r="CS1230" s="86"/>
      <c r="CU1230" s="87"/>
      <c r="CW1230" s="86"/>
      <c r="CX1230" s="87"/>
      <c r="CY1230" s="88"/>
      <c r="CZ1230" s="86"/>
      <c r="DA1230" s="87"/>
      <c r="DB1230" s="86"/>
      <c r="DC1230" s="86"/>
      <c r="DD1230" s="86"/>
      <c r="DE1230" s="86"/>
      <c r="DF1230" s="89"/>
    </row>
    <row r="1231" spans="32:110" x14ac:dyDescent="0.2">
      <c r="AF1231" s="86"/>
      <c r="AH1231" s="86"/>
      <c r="AJ1231" s="86"/>
      <c r="AL1231" s="86"/>
      <c r="AN1231" s="86"/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Q1231" s="86"/>
      <c r="BR1231" s="86"/>
      <c r="BS1231" s="86"/>
      <c r="BU1231" s="86"/>
      <c r="BV1231" s="86"/>
      <c r="BW1231" s="86"/>
      <c r="BX1231" s="86"/>
      <c r="BZ1231" s="86"/>
      <c r="CA1231" s="86"/>
      <c r="CB1231" s="86"/>
      <c r="CC1231" s="86"/>
      <c r="CD1231" s="86"/>
      <c r="CF1231" s="86"/>
      <c r="CG1231" s="86"/>
      <c r="CH1231" s="86"/>
      <c r="CI1231" s="86"/>
      <c r="CK1231" s="86"/>
      <c r="CL1231" s="86"/>
      <c r="CM1231" s="86"/>
      <c r="CN1231" s="86"/>
      <c r="CP1231" s="86"/>
      <c r="CQ1231" s="86"/>
      <c r="CR1231" s="86"/>
      <c r="CS1231" s="86"/>
      <c r="CU1231" s="87"/>
      <c r="CW1231" s="86"/>
      <c r="CX1231" s="87"/>
      <c r="CY1231" s="88"/>
      <c r="CZ1231" s="86"/>
      <c r="DA1231" s="87"/>
      <c r="DB1231" s="86"/>
      <c r="DC1231" s="86"/>
      <c r="DD1231" s="86"/>
      <c r="DE1231" s="86"/>
      <c r="DF1231" s="89"/>
    </row>
    <row r="1232" spans="32:110" x14ac:dyDescent="0.2">
      <c r="AF1232" s="86"/>
      <c r="AH1232" s="86"/>
      <c r="AJ1232" s="86"/>
      <c r="AL1232" s="86"/>
      <c r="AN1232" s="86"/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Q1232" s="86"/>
      <c r="BR1232" s="86"/>
      <c r="BS1232" s="86"/>
      <c r="BU1232" s="86"/>
      <c r="BV1232" s="86"/>
      <c r="BW1232" s="86"/>
      <c r="BX1232" s="86"/>
      <c r="BZ1232" s="86"/>
      <c r="CA1232" s="86"/>
      <c r="CB1232" s="86"/>
      <c r="CC1232" s="86"/>
      <c r="CD1232" s="86"/>
      <c r="CF1232" s="86"/>
      <c r="CG1232" s="86"/>
      <c r="CH1232" s="86"/>
      <c r="CI1232" s="86"/>
      <c r="CK1232" s="86"/>
      <c r="CL1232" s="86"/>
      <c r="CM1232" s="86"/>
      <c r="CN1232" s="86"/>
      <c r="CP1232" s="86"/>
      <c r="CQ1232" s="86"/>
      <c r="CR1232" s="86"/>
      <c r="CS1232" s="86"/>
      <c r="CU1232" s="87"/>
      <c r="CW1232" s="86"/>
      <c r="CX1232" s="87"/>
      <c r="CY1232" s="88"/>
      <c r="CZ1232" s="86"/>
      <c r="DA1232" s="87"/>
      <c r="DB1232" s="86"/>
      <c r="DC1232" s="86"/>
      <c r="DD1232" s="86"/>
      <c r="DE1232" s="86"/>
      <c r="DF1232" s="89"/>
    </row>
    <row r="1233" spans="32:110" x14ac:dyDescent="0.2">
      <c r="AF1233" s="86"/>
      <c r="AH1233" s="86"/>
      <c r="AJ1233" s="86"/>
      <c r="AL1233" s="86"/>
      <c r="AN1233" s="86"/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Q1233" s="86"/>
      <c r="BR1233" s="86"/>
      <c r="BS1233" s="86"/>
      <c r="BU1233" s="86"/>
      <c r="BV1233" s="86"/>
      <c r="BW1233" s="86"/>
      <c r="BX1233" s="86"/>
      <c r="BZ1233" s="86"/>
      <c r="CA1233" s="86"/>
      <c r="CB1233" s="86"/>
      <c r="CC1233" s="86"/>
      <c r="CD1233" s="86"/>
      <c r="CF1233" s="86"/>
      <c r="CG1233" s="86"/>
      <c r="CH1233" s="86"/>
      <c r="CI1233" s="86"/>
      <c r="CK1233" s="86"/>
      <c r="CL1233" s="86"/>
      <c r="CM1233" s="86"/>
      <c r="CN1233" s="86"/>
      <c r="CP1233" s="86"/>
      <c r="CQ1233" s="86"/>
      <c r="CR1233" s="86"/>
      <c r="CS1233" s="86"/>
      <c r="CU1233" s="87"/>
      <c r="CW1233" s="86"/>
      <c r="CX1233" s="87"/>
      <c r="CY1233" s="88"/>
      <c r="CZ1233" s="86"/>
      <c r="DA1233" s="87"/>
      <c r="DB1233" s="86"/>
      <c r="DC1233" s="86"/>
      <c r="DD1233" s="86"/>
      <c r="DE1233" s="86"/>
      <c r="DF1233" s="89"/>
    </row>
    <row r="1234" spans="32:110" x14ac:dyDescent="0.2">
      <c r="AF1234" s="86"/>
      <c r="AH1234" s="86"/>
      <c r="AJ1234" s="86"/>
      <c r="AL1234" s="86"/>
      <c r="AN1234" s="86"/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Q1234" s="86"/>
      <c r="BR1234" s="86"/>
      <c r="BS1234" s="86"/>
      <c r="BU1234" s="86"/>
      <c r="BV1234" s="86"/>
      <c r="BW1234" s="86"/>
      <c r="BX1234" s="86"/>
      <c r="BZ1234" s="86"/>
      <c r="CA1234" s="86"/>
      <c r="CB1234" s="86"/>
      <c r="CC1234" s="86"/>
      <c r="CD1234" s="86"/>
      <c r="CF1234" s="86"/>
      <c r="CG1234" s="86"/>
      <c r="CH1234" s="86"/>
      <c r="CI1234" s="86"/>
      <c r="CK1234" s="86"/>
      <c r="CL1234" s="86"/>
      <c r="CM1234" s="86"/>
      <c r="CN1234" s="86"/>
      <c r="CP1234" s="86"/>
      <c r="CQ1234" s="86"/>
      <c r="CR1234" s="86"/>
      <c r="CS1234" s="86"/>
      <c r="CU1234" s="87"/>
      <c r="CW1234" s="86"/>
      <c r="CX1234" s="87"/>
      <c r="CY1234" s="88"/>
      <c r="CZ1234" s="86"/>
      <c r="DA1234" s="87"/>
      <c r="DB1234" s="86"/>
      <c r="DC1234" s="86"/>
      <c r="DD1234" s="86"/>
      <c r="DE1234" s="86"/>
      <c r="DF1234" s="89"/>
    </row>
    <row r="1235" spans="32:110" x14ac:dyDescent="0.2">
      <c r="AF1235" s="86"/>
      <c r="AH1235" s="86"/>
      <c r="AJ1235" s="86"/>
      <c r="AL1235" s="86"/>
      <c r="AN1235" s="86"/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Q1235" s="86"/>
      <c r="BR1235" s="86"/>
      <c r="BS1235" s="86"/>
      <c r="BU1235" s="86"/>
      <c r="BV1235" s="86"/>
      <c r="BW1235" s="86"/>
      <c r="BX1235" s="86"/>
      <c r="BZ1235" s="86"/>
      <c r="CA1235" s="86"/>
      <c r="CB1235" s="86"/>
      <c r="CC1235" s="86"/>
      <c r="CD1235" s="86"/>
      <c r="CF1235" s="86"/>
      <c r="CG1235" s="86"/>
      <c r="CH1235" s="86"/>
      <c r="CI1235" s="86"/>
      <c r="CK1235" s="86"/>
      <c r="CL1235" s="86"/>
      <c r="CM1235" s="86"/>
      <c r="CN1235" s="86"/>
      <c r="CP1235" s="86"/>
      <c r="CQ1235" s="86"/>
      <c r="CR1235" s="86"/>
      <c r="CS1235" s="86"/>
      <c r="CU1235" s="87"/>
      <c r="CW1235" s="86"/>
      <c r="CX1235" s="87"/>
      <c r="CY1235" s="88"/>
      <c r="CZ1235" s="86"/>
      <c r="DA1235" s="87"/>
      <c r="DB1235" s="86"/>
      <c r="DC1235" s="86"/>
      <c r="DD1235" s="86"/>
      <c r="DE1235" s="86"/>
      <c r="DF1235" s="89"/>
    </row>
    <row r="1236" spans="32:110" x14ac:dyDescent="0.2">
      <c r="AF1236" s="86"/>
      <c r="AH1236" s="86"/>
      <c r="AJ1236" s="86"/>
      <c r="AL1236" s="86"/>
      <c r="AN1236" s="86"/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Q1236" s="86"/>
      <c r="BR1236" s="86"/>
      <c r="BS1236" s="86"/>
      <c r="BU1236" s="86"/>
      <c r="BV1236" s="86"/>
      <c r="BW1236" s="86"/>
      <c r="BX1236" s="86"/>
      <c r="BZ1236" s="86"/>
      <c r="CA1236" s="86"/>
      <c r="CB1236" s="86"/>
      <c r="CC1236" s="86"/>
      <c r="CD1236" s="86"/>
      <c r="CF1236" s="86"/>
      <c r="CG1236" s="86"/>
      <c r="CH1236" s="86"/>
      <c r="CI1236" s="86"/>
      <c r="CK1236" s="86"/>
      <c r="CL1236" s="86"/>
      <c r="CM1236" s="86"/>
      <c r="CN1236" s="86"/>
      <c r="CP1236" s="86"/>
      <c r="CQ1236" s="86"/>
      <c r="CR1236" s="86"/>
      <c r="CS1236" s="86"/>
      <c r="CU1236" s="87"/>
      <c r="CW1236" s="86"/>
      <c r="CX1236" s="87"/>
      <c r="CY1236" s="88"/>
      <c r="CZ1236" s="86"/>
      <c r="DA1236" s="87"/>
      <c r="DB1236" s="86"/>
      <c r="DC1236" s="86"/>
      <c r="DD1236" s="86"/>
      <c r="DE1236" s="86"/>
      <c r="DF1236" s="89"/>
    </row>
    <row r="1237" spans="32:110" x14ac:dyDescent="0.2">
      <c r="AF1237" s="86"/>
      <c r="AH1237" s="86"/>
      <c r="AJ1237" s="86"/>
      <c r="AL1237" s="86"/>
      <c r="AN1237" s="86"/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Q1237" s="86"/>
      <c r="BR1237" s="86"/>
      <c r="BS1237" s="86"/>
      <c r="BU1237" s="86"/>
      <c r="BV1237" s="86"/>
      <c r="BW1237" s="86"/>
      <c r="BX1237" s="86"/>
      <c r="BZ1237" s="86"/>
      <c r="CA1237" s="86"/>
      <c r="CB1237" s="86"/>
      <c r="CC1237" s="86"/>
      <c r="CD1237" s="86"/>
      <c r="CF1237" s="86"/>
      <c r="CG1237" s="86"/>
      <c r="CH1237" s="86"/>
      <c r="CI1237" s="86"/>
      <c r="CK1237" s="86"/>
      <c r="CL1237" s="86"/>
      <c r="CM1237" s="86"/>
      <c r="CN1237" s="86"/>
      <c r="CP1237" s="86"/>
      <c r="CQ1237" s="86"/>
      <c r="CR1237" s="86"/>
      <c r="CS1237" s="86"/>
      <c r="CU1237" s="87"/>
      <c r="CW1237" s="86"/>
      <c r="CX1237" s="87"/>
      <c r="CY1237" s="88"/>
      <c r="CZ1237" s="86"/>
      <c r="DA1237" s="87"/>
      <c r="DB1237" s="86"/>
      <c r="DC1237" s="86"/>
      <c r="DD1237" s="86"/>
      <c r="DE1237" s="86"/>
      <c r="DF1237" s="89"/>
    </row>
    <row r="1238" spans="32:110" x14ac:dyDescent="0.2">
      <c r="AF1238" s="86"/>
      <c r="AH1238" s="86"/>
      <c r="AJ1238" s="86"/>
      <c r="AL1238" s="86"/>
      <c r="AN1238" s="86"/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Q1238" s="86"/>
      <c r="BR1238" s="86"/>
      <c r="BS1238" s="86"/>
      <c r="BU1238" s="86"/>
      <c r="BV1238" s="86"/>
      <c r="BW1238" s="86"/>
      <c r="BX1238" s="86"/>
      <c r="BZ1238" s="86"/>
      <c r="CA1238" s="86"/>
      <c r="CB1238" s="86"/>
      <c r="CC1238" s="86"/>
      <c r="CD1238" s="86"/>
      <c r="CF1238" s="86"/>
      <c r="CG1238" s="86"/>
      <c r="CH1238" s="86"/>
      <c r="CI1238" s="86"/>
      <c r="CK1238" s="86"/>
      <c r="CL1238" s="86"/>
      <c r="CM1238" s="86"/>
      <c r="CN1238" s="86"/>
      <c r="CP1238" s="86"/>
      <c r="CQ1238" s="86"/>
      <c r="CR1238" s="86"/>
      <c r="CS1238" s="86"/>
      <c r="CU1238" s="87"/>
      <c r="CW1238" s="86"/>
      <c r="CX1238" s="87"/>
      <c r="CY1238" s="88"/>
      <c r="CZ1238" s="86"/>
      <c r="DA1238" s="87"/>
      <c r="DB1238" s="86"/>
      <c r="DC1238" s="86"/>
      <c r="DD1238" s="86"/>
      <c r="DE1238" s="86"/>
      <c r="DF1238" s="89"/>
    </row>
    <row r="1239" spans="32:110" x14ac:dyDescent="0.2">
      <c r="AF1239" s="86"/>
      <c r="AH1239" s="86"/>
      <c r="AJ1239" s="86"/>
      <c r="AL1239" s="86"/>
      <c r="AN1239" s="86"/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Q1239" s="86"/>
      <c r="BR1239" s="86"/>
      <c r="BS1239" s="86"/>
      <c r="BU1239" s="86"/>
      <c r="BV1239" s="86"/>
      <c r="BW1239" s="86"/>
      <c r="BX1239" s="86"/>
      <c r="BZ1239" s="86"/>
      <c r="CA1239" s="86"/>
      <c r="CB1239" s="86"/>
      <c r="CC1239" s="86"/>
      <c r="CD1239" s="86"/>
      <c r="CF1239" s="86"/>
      <c r="CG1239" s="86"/>
      <c r="CH1239" s="86"/>
      <c r="CI1239" s="86"/>
      <c r="CK1239" s="86"/>
      <c r="CL1239" s="86"/>
      <c r="CM1239" s="86"/>
      <c r="CN1239" s="86"/>
      <c r="CP1239" s="86"/>
      <c r="CQ1239" s="86"/>
      <c r="CR1239" s="86"/>
      <c r="CS1239" s="86"/>
      <c r="CU1239" s="87"/>
      <c r="CW1239" s="86"/>
      <c r="CX1239" s="87"/>
      <c r="CY1239" s="88"/>
      <c r="CZ1239" s="86"/>
      <c r="DA1239" s="87"/>
      <c r="DB1239" s="86"/>
      <c r="DC1239" s="86"/>
      <c r="DD1239" s="86"/>
      <c r="DE1239" s="86"/>
      <c r="DF1239" s="89"/>
    </row>
    <row r="1240" spans="32:110" x14ac:dyDescent="0.2">
      <c r="AF1240" s="86"/>
      <c r="AH1240" s="86"/>
      <c r="AJ1240" s="86"/>
      <c r="AL1240" s="86"/>
      <c r="AN1240" s="86"/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Q1240" s="86"/>
      <c r="BR1240" s="86"/>
      <c r="BS1240" s="86"/>
      <c r="BU1240" s="86"/>
      <c r="BV1240" s="86"/>
      <c r="BW1240" s="86"/>
      <c r="BX1240" s="86"/>
      <c r="BZ1240" s="86"/>
      <c r="CA1240" s="86"/>
      <c r="CB1240" s="86"/>
      <c r="CC1240" s="86"/>
      <c r="CD1240" s="86"/>
      <c r="CF1240" s="86"/>
      <c r="CG1240" s="86"/>
      <c r="CH1240" s="86"/>
      <c r="CI1240" s="86"/>
      <c r="CK1240" s="86"/>
      <c r="CL1240" s="86"/>
      <c r="CM1240" s="86"/>
      <c r="CN1240" s="86"/>
      <c r="CP1240" s="86"/>
      <c r="CQ1240" s="86"/>
      <c r="CR1240" s="86"/>
      <c r="CS1240" s="86"/>
      <c r="CU1240" s="87"/>
      <c r="CW1240" s="86"/>
      <c r="CX1240" s="87"/>
      <c r="CY1240" s="88"/>
      <c r="CZ1240" s="86"/>
      <c r="DA1240" s="87"/>
      <c r="DB1240" s="86"/>
      <c r="DC1240" s="86"/>
      <c r="DD1240" s="86"/>
      <c r="DE1240" s="86"/>
      <c r="DF1240" s="89"/>
    </row>
    <row r="1241" spans="32:110" x14ac:dyDescent="0.2">
      <c r="AF1241" s="86"/>
      <c r="AH1241" s="86"/>
      <c r="AJ1241" s="86"/>
      <c r="AL1241" s="86"/>
      <c r="AN1241" s="86"/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Q1241" s="86"/>
      <c r="BR1241" s="86"/>
      <c r="BS1241" s="86"/>
      <c r="BU1241" s="86"/>
      <c r="BV1241" s="86"/>
      <c r="BW1241" s="86"/>
      <c r="BX1241" s="86"/>
      <c r="BZ1241" s="86"/>
      <c r="CA1241" s="86"/>
      <c r="CB1241" s="86"/>
      <c r="CC1241" s="86"/>
      <c r="CD1241" s="86"/>
      <c r="CF1241" s="86"/>
      <c r="CG1241" s="86"/>
      <c r="CH1241" s="86"/>
      <c r="CI1241" s="86"/>
      <c r="CK1241" s="86"/>
      <c r="CL1241" s="86"/>
      <c r="CM1241" s="86"/>
      <c r="CN1241" s="86"/>
      <c r="CP1241" s="86"/>
      <c r="CQ1241" s="86"/>
      <c r="CR1241" s="86"/>
      <c r="CS1241" s="86"/>
      <c r="CU1241" s="87"/>
      <c r="CW1241" s="86"/>
      <c r="CX1241" s="87"/>
      <c r="CY1241" s="88"/>
      <c r="CZ1241" s="86"/>
      <c r="DA1241" s="87"/>
      <c r="DB1241" s="86"/>
      <c r="DC1241" s="86"/>
      <c r="DD1241" s="86"/>
      <c r="DE1241" s="86"/>
      <c r="DF1241" s="89"/>
    </row>
    <row r="1242" spans="32:110" x14ac:dyDescent="0.2">
      <c r="AF1242" s="86"/>
      <c r="AH1242" s="86"/>
      <c r="AJ1242" s="86"/>
      <c r="AL1242" s="86"/>
      <c r="AN1242" s="86"/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Q1242" s="86"/>
      <c r="BR1242" s="86"/>
      <c r="BS1242" s="86"/>
      <c r="BU1242" s="86"/>
      <c r="BV1242" s="86"/>
      <c r="BW1242" s="86"/>
      <c r="BX1242" s="86"/>
      <c r="BZ1242" s="86"/>
      <c r="CA1242" s="86"/>
      <c r="CB1242" s="86"/>
      <c r="CC1242" s="86"/>
      <c r="CD1242" s="86"/>
      <c r="CF1242" s="86"/>
      <c r="CG1242" s="86"/>
      <c r="CH1242" s="86"/>
      <c r="CI1242" s="86"/>
      <c r="CK1242" s="86"/>
      <c r="CL1242" s="86"/>
      <c r="CM1242" s="86"/>
      <c r="CN1242" s="86"/>
      <c r="CP1242" s="86"/>
      <c r="CQ1242" s="86"/>
      <c r="CR1242" s="86"/>
      <c r="CS1242" s="86"/>
      <c r="CU1242" s="87"/>
      <c r="CW1242" s="86"/>
      <c r="CX1242" s="87"/>
      <c r="CY1242" s="88"/>
      <c r="CZ1242" s="86"/>
      <c r="DA1242" s="87"/>
      <c r="DB1242" s="86"/>
      <c r="DC1242" s="86"/>
      <c r="DD1242" s="86"/>
      <c r="DE1242" s="86"/>
      <c r="DF1242" s="89"/>
    </row>
    <row r="1243" spans="32:110" x14ac:dyDescent="0.2">
      <c r="AF1243" s="86"/>
      <c r="AH1243" s="86"/>
      <c r="AJ1243" s="86"/>
      <c r="AL1243" s="86"/>
      <c r="AN1243" s="86"/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Q1243" s="86"/>
      <c r="BR1243" s="86"/>
      <c r="BS1243" s="86"/>
      <c r="BU1243" s="86"/>
      <c r="BV1243" s="86"/>
      <c r="BW1243" s="86"/>
      <c r="BX1243" s="86"/>
      <c r="BZ1243" s="86"/>
      <c r="CA1243" s="86"/>
      <c r="CB1243" s="86"/>
      <c r="CC1243" s="86"/>
      <c r="CD1243" s="86"/>
      <c r="CF1243" s="86"/>
      <c r="CG1243" s="86"/>
      <c r="CH1243" s="86"/>
      <c r="CI1243" s="86"/>
      <c r="CK1243" s="86"/>
      <c r="CL1243" s="86"/>
      <c r="CM1243" s="86"/>
      <c r="CN1243" s="86"/>
      <c r="CP1243" s="86"/>
      <c r="CQ1243" s="86"/>
      <c r="CR1243" s="86"/>
      <c r="CS1243" s="86"/>
      <c r="CU1243" s="87"/>
      <c r="CW1243" s="86"/>
      <c r="CX1243" s="87"/>
      <c r="CY1243" s="88"/>
      <c r="CZ1243" s="86"/>
      <c r="DA1243" s="87"/>
      <c r="DB1243" s="86"/>
      <c r="DC1243" s="86"/>
      <c r="DD1243" s="86"/>
      <c r="DE1243" s="86"/>
      <c r="DF1243" s="89"/>
    </row>
    <row r="1244" spans="32:110" x14ac:dyDescent="0.2">
      <c r="AF1244" s="86"/>
      <c r="AH1244" s="86"/>
      <c r="AJ1244" s="86"/>
      <c r="AL1244" s="86"/>
      <c r="AN1244" s="86"/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Q1244" s="86"/>
      <c r="BR1244" s="86"/>
      <c r="BS1244" s="86"/>
      <c r="BU1244" s="86"/>
      <c r="BV1244" s="86"/>
      <c r="BW1244" s="86"/>
      <c r="BX1244" s="86"/>
      <c r="BZ1244" s="86"/>
      <c r="CA1244" s="86"/>
      <c r="CB1244" s="86"/>
      <c r="CC1244" s="86"/>
      <c r="CD1244" s="86"/>
      <c r="CF1244" s="86"/>
      <c r="CG1244" s="86"/>
      <c r="CH1244" s="86"/>
      <c r="CI1244" s="86"/>
      <c r="CK1244" s="86"/>
      <c r="CL1244" s="86"/>
      <c r="CM1244" s="86"/>
      <c r="CN1244" s="86"/>
      <c r="CP1244" s="86"/>
      <c r="CQ1244" s="86"/>
      <c r="CR1244" s="86"/>
      <c r="CS1244" s="86"/>
      <c r="CU1244" s="87"/>
      <c r="CW1244" s="86"/>
      <c r="CX1244" s="87"/>
      <c r="CY1244" s="88"/>
      <c r="CZ1244" s="86"/>
      <c r="DA1244" s="87"/>
      <c r="DB1244" s="86"/>
      <c r="DC1244" s="86"/>
      <c r="DD1244" s="86"/>
      <c r="DE1244" s="86"/>
      <c r="DF1244" s="89"/>
    </row>
    <row r="1245" spans="32:110" x14ac:dyDescent="0.2">
      <c r="AF1245" s="86"/>
      <c r="AH1245" s="86"/>
      <c r="AJ1245" s="86"/>
      <c r="AL1245" s="86"/>
      <c r="AN1245" s="86"/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Q1245" s="86"/>
      <c r="BR1245" s="86"/>
      <c r="BS1245" s="86"/>
      <c r="BU1245" s="86"/>
      <c r="BV1245" s="86"/>
      <c r="BW1245" s="86"/>
      <c r="BX1245" s="86"/>
      <c r="BZ1245" s="86"/>
      <c r="CA1245" s="86"/>
      <c r="CB1245" s="86"/>
      <c r="CC1245" s="86"/>
      <c r="CD1245" s="86"/>
      <c r="CF1245" s="86"/>
      <c r="CG1245" s="86"/>
      <c r="CH1245" s="86"/>
      <c r="CI1245" s="86"/>
      <c r="CK1245" s="86"/>
      <c r="CL1245" s="86"/>
      <c r="CM1245" s="86"/>
      <c r="CN1245" s="86"/>
      <c r="CP1245" s="86"/>
      <c r="CQ1245" s="86"/>
      <c r="CR1245" s="86"/>
      <c r="CS1245" s="86"/>
      <c r="CU1245" s="87"/>
      <c r="CW1245" s="86"/>
      <c r="CX1245" s="87"/>
      <c r="CY1245" s="88"/>
      <c r="CZ1245" s="86"/>
      <c r="DA1245" s="87"/>
      <c r="DB1245" s="86"/>
      <c r="DC1245" s="86"/>
      <c r="DD1245" s="86"/>
      <c r="DE1245" s="86"/>
      <c r="DF1245" s="89"/>
    </row>
    <row r="1246" spans="32:110" x14ac:dyDescent="0.2">
      <c r="AF1246" s="86"/>
      <c r="AH1246" s="86"/>
      <c r="AJ1246" s="86"/>
      <c r="AL1246" s="86"/>
      <c r="AN1246" s="86"/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Q1246" s="86"/>
      <c r="BR1246" s="86"/>
      <c r="BS1246" s="86"/>
      <c r="BU1246" s="86"/>
      <c r="BV1246" s="86"/>
      <c r="BW1246" s="86"/>
      <c r="BX1246" s="86"/>
      <c r="BZ1246" s="86"/>
      <c r="CA1246" s="86"/>
      <c r="CB1246" s="86"/>
      <c r="CC1246" s="86"/>
      <c r="CD1246" s="86"/>
      <c r="CF1246" s="86"/>
      <c r="CG1246" s="86"/>
      <c r="CH1246" s="86"/>
      <c r="CI1246" s="86"/>
      <c r="CK1246" s="86"/>
      <c r="CL1246" s="86"/>
      <c r="CM1246" s="86"/>
      <c r="CN1246" s="86"/>
      <c r="CP1246" s="86"/>
      <c r="CQ1246" s="86"/>
      <c r="CR1246" s="86"/>
      <c r="CS1246" s="86"/>
      <c r="CU1246" s="87"/>
      <c r="CW1246" s="86"/>
      <c r="CX1246" s="87"/>
      <c r="CY1246" s="88"/>
      <c r="CZ1246" s="86"/>
      <c r="DA1246" s="87"/>
      <c r="DB1246" s="86"/>
      <c r="DC1246" s="86"/>
      <c r="DD1246" s="86"/>
      <c r="DE1246" s="86"/>
      <c r="DF1246" s="89"/>
    </row>
    <row r="1247" spans="32:110" x14ac:dyDescent="0.2">
      <c r="AF1247" s="86"/>
      <c r="AH1247" s="86"/>
      <c r="AJ1247" s="86"/>
      <c r="AL1247" s="86"/>
      <c r="AN1247" s="86"/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Q1247" s="86"/>
      <c r="BR1247" s="86"/>
      <c r="BS1247" s="86"/>
      <c r="BU1247" s="86"/>
      <c r="BV1247" s="86"/>
      <c r="BW1247" s="86"/>
      <c r="BX1247" s="86"/>
      <c r="BZ1247" s="86"/>
      <c r="CA1247" s="86"/>
      <c r="CB1247" s="86"/>
      <c r="CC1247" s="86"/>
      <c r="CD1247" s="86"/>
      <c r="CF1247" s="86"/>
      <c r="CG1247" s="86"/>
      <c r="CH1247" s="86"/>
      <c r="CI1247" s="86"/>
      <c r="CK1247" s="86"/>
      <c r="CL1247" s="86"/>
      <c r="CM1247" s="86"/>
      <c r="CN1247" s="86"/>
      <c r="CP1247" s="86"/>
      <c r="CQ1247" s="86"/>
      <c r="CR1247" s="86"/>
      <c r="CS1247" s="86"/>
      <c r="CU1247" s="87"/>
      <c r="CW1247" s="86"/>
      <c r="CX1247" s="87"/>
      <c r="CY1247" s="88"/>
      <c r="CZ1247" s="86"/>
      <c r="DA1247" s="87"/>
      <c r="DB1247" s="86"/>
      <c r="DC1247" s="86"/>
      <c r="DD1247" s="86"/>
      <c r="DE1247" s="86"/>
      <c r="DF1247" s="89"/>
    </row>
    <row r="1248" spans="32:110" x14ac:dyDescent="0.2">
      <c r="AF1248" s="86"/>
      <c r="AH1248" s="86"/>
      <c r="AJ1248" s="86"/>
      <c r="AL1248" s="86"/>
      <c r="AN1248" s="86"/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Q1248" s="86"/>
      <c r="BR1248" s="86"/>
      <c r="BS1248" s="86"/>
      <c r="BU1248" s="86"/>
      <c r="BV1248" s="86"/>
      <c r="BW1248" s="86"/>
      <c r="BX1248" s="86"/>
      <c r="BZ1248" s="86"/>
      <c r="CA1248" s="86"/>
      <c r="CB1248" s="86"/>
      <c r="CC1248" s="86"/>
      <c r="CD1248" s="86"/>
      <c r="CF1248" s="86"/>
      <c r="CG1248" s="86"/>
      <c r="CH1248" s="86"/>
      <c r="CI1248" s="86"/>
      <c r="CK1248" s="86"/>
      <c r="CL1248" s="86"/>
      <c r="CM1248" s="86"/>
      <c r="CN1248" s="86"/>
      <c r="CP1248" s="86"/>
      <c r="CQ1248" s="86"/>
      <c r="CR1248" s="86"/>
      <c r="CS1248" s="86"/>
      <c r="CU1248" s="87"/>
      <c r="CW1248" s="86"/>
      <c r="CX1248" s="87"/>
      <c r="CY1248" s="88"/>
      <c r="CZ1248" s="86"/>
      <c r="DA1248" s="87"/>
      <c r="DB1248" s="86"/>
      <c r="DC1248" s="86"/>
      <c r="DD1248" s="86"/>
      <c r="DE1248" s="86"/>
      <c r="DF1248" s="89"/>
    </row>
    <row r="1249" spans="32:110" x14ac:dyDescent="0.2">
      <c r="AF1249" s="86"/>
      <c r="AH1249" s="86"/>
      <c r="AJ1249" s="86"/>
      <c r="AL1249" s="86"/>
      <c r="AN1249" s="86"/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Q1249" s="86"/>
      <c r="BR1249" s="86"/>
      <c r="BS1249" s="86"/>
      <c r="BU1249" s="86"/>
      <c r="BV1249" s="86"/>
      <c r="BW1249" s="86"/>
      <c r="BX1249" s="86"/>
      <c r="BZ1249" s="86"/>
      <c r="CA1249" s="86"/>
      <c r="CB1249" s="86"/>
      <c r="CC1249" s="86"/>
      <c r="CD1249" s="86"/>
      <c r="CF1249" s="86"/>
      <c r="CG1249" s="86"/>
      <c r="CH1249" s="86"/>
      <c r="CI1249" s="86"/>
      <c r="CK1249" s="86"/>
      <c r="CL1249" s="86"/>
      <c r="CM1249" s="86"/>
      <c r="CN1249" s="86"/>
      <c r="CP1249" s="86"/>
      <c r="CQ1249" s="86"/>
      <c r="CR1249" s="86"/>
      <c r="CS1249" s="86"/>
      <c r="CU1249" s="87"/>
      <c r="CW1249" s="86"/>
      <c r="CX1249" s="87"/>
      <c r="CY1249" s="88"/>
      <c r="CZ1249" s="86"/>
      <c r="DA1249" s="87"/>
      <c r="DB1249" s="86"/>
      <c r="DC1249" s="86"/>
      <c r="DD1249" s="86"/>
      <c r="DE1249" s="86"/>
      <c r="DF1249" s="89"/>
    </row>
    <row r="1250" spans="32:110" x14ac:dyDescent="0.2">
      <c r="AF1250" s="86"/>
      <c r="AH1250" s="86"/>
      <c r="AJ1250" s="86"/>
      <c r="AL1250" s="86"/>
      <c r="AN1250" s="86"/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Q1250" s="86"/>
      <c r="BR1250" s="86"/>
      <c r="BS1250" s="86"/>
      <c r="BU1250" s="86"/>
      <c r="BV1250" s="86"/>
      <c r="BW1250" s="86"/>
      <c r="BX1250" s="86"/>
      <c r="BZ1250" s="86"/>
      <c r="CA1250" s="86"/>
      <c r="CB1250" s="86"/>
      <c r="CC1250" s="86"/>
      <c r="CD1250" s="86"/>
      <c r="CF1250" s="86"/>
      <c r="CG1250" s="86"/>
      <c r="CH1250" s="86"/>
      <c r="CI1250" s="86"/>
      <c r="CK1250" s="86"/>
      <c r="CL1250" s="86"/>
      <c r="CM1250" s="86"/>
      <c r="CN1250" s="86"/>
      <c r="CP1250" s="86"/>
      <c r="CQ1250" s="86"/>
      <c r="CR1250" s="86"/>
      <c r="CS1250" s="86"/>
      <c r="CU1250" s="87"/>
      <c r="CW1250" s="86"/>
      <c r="CX1250" s="87"/>
      <c r="CY1250" s="88"/>
      <c r="CZ1250" s="86"/>
      <c r="DA1250" s="87"/>
      <c r="DB1250" s="86"/>
      <c r="DC1250" s="86"/>
      <c r="DD1250" s="86"/>
      <c r="DE1250" s="86"/>
      <c r="DF1250" s="89"/>
    </row>
    <row r="1251" spans="32:110" x14ac:dyDescent="0.2">
      <c r="AF1251" s="86"/>
      <c r="AH1251" s="86"/>
      <c r="AJ1251" s="86"/>
      <c r="AL1251" s="86"/>
      <c r="AN1251" s="86"/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Q1251" s="86"/>
      <c r="BR1251" s="86"/>
      <c r="BS1251" s="86"/>
      <c r="BU1251" s="86"/>
      <c r="BV1251" s="86"/>
      <c r="BW1251" s="86"/>
      <c r="BX1251" s="86"/>
      <c r="BZ1251" s="86"/>
      <c r="CA1251" s="86"/>
      <c r="CB1251" s="86"/>
      <c r="CC1251" s="86"/>
      <c r="CD1251" s="86"/>
      <c r="CF1251" s="86"/>
      <c r="CG1251" s="86"/>
      <c r="CH1251" s="86"/>
      <c r="CI1251" s="86"/>
      <c r="CK1251" s="86"/>
      <c r="CL1251" s="86"/>
      <c r="CM1251" s="86"/>
      <c r="CN1251" s="86"/>
      <c r="CP1251" s="86"/>
      <c r="CQ1251" s="86"/>
      <c r="CR1251" s="86"/>
      <c r="CS1251" s="86"/>
      <c r="CU1251" s="87"/>
      <c r="CW1251" s="86"/>
      <c r="CX1251" s="87"/>
      <c r="CY1251" s="88"/>
      <c r="CZ1251" s="86"/>
      <c r="DA1251" s="87"/>
      <c r="DB1251" s="86"/>
      <c r="DC1251" s="86"/>
      <c r="DD1251" s="86"/>
      <c r="DE1251" s="86"/>
      <c r="DF1251" s="89"/>
    </row>
    <row r="1252" spans="32:110" x14ac:dyDescent="0.2">
      <c r="AF1252" s="86"/>
      <c r="AH1252" s="86"/>
      <c r="AJ1252" s="86"/>
      <c r="AL1252" s="86"/>
      <c r="AN1252" s="86"/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Q1252" s="86"/>
      <c r="BR1252" s="86"/>
      <c r="BS1252" s="86"/>
      <c r="BU1252" s="86"/>
      <c r="BV1252" s="86"/>
      <c r="BW1252" s="86"/>
      <c r="BX1252" s="86"/>
      <c r="BZ1252" s="86"/>
      <c r="CA1252" s="86"/>
      <c r="CB1252" s="86"/>
      <c r="CC1252" s="86"/>
      <c r="CD1252" s="86"/>
      <c r="CF1252" s="86"/>
      <c r="CG1252" s="86"/>
      <c r="CH1252" s="86"/>
      <c r="CI1252" s="86"/>
      <c r="CK1252" s="86"/>
      <c r="CL1252" s="86"/>
      <c r="CM1252" s="86"/>
      <c r="CN1252" s="86"/>
      <c r="CP1252" s="86"/>
      <c r="CQ1252" s="86"/>
      <c r="CR1252" s="86"/>
      <c r="CS1252" s="86"/>
      <c r="CU1252" s="87"/>
      <c r="CW1252" s="86"/>
      <c r="CX1252" s="87"/>
      <c r="CY1252" s="88"/>
      <c r="CZ1252" s="86"/>
      <c r="DA1252" s="87"/>
      <c r="DB1252" s="86"/>
      <c r="DC1252" s="86"/>
      <c r="DD1252" s="86"/>
      <c r="DE1252" s="86"/>
      <c r="DF1252" s="89"/>
    </row>
    <row r="1253" spans="32:110" x14ac:dyDescent="0.2">
      <c r="AF1253" s="86"/>
      <c r="AH1253" s="86"/>
      <c r="AJ1253" s="86"/>
      <c r="AL1253" s="86"/>
      <c r="AN1253" s="86"/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Q1253" s="86"/>
      <c r="BR1253" s="86"/>
      <c r="BS1253" s="86"/>
      <c r="BU1253" s="86"/>
      <c r="BV1253" s="86"/>
      <c r="BW1253" s="86"/>
      <c r="BX1253" s="86"/>
      <c r="BZ1253" s="86"/>
      <c r="CA1253" s="86"/>
      <c r="CB1253" s="86"/>
      <c r="CC1253" s="86"/>
      <c r="CD1253" s="86"/>
      <c r="CF1253" s="86"/>
      <c r="CG1253" s="86"/>
      <c r="CH1253" s="86"/>
      <c r="CI1253" s="86"/>
      <c r="CK1253" s="86"/>
      <c r="CL1253" s="86"/>
      <c r="CM1253" s="86"/>
      <c r="CN1253" s="86"/>
      <c r="CP1253" s="86"/>
      <c r="CQ1253" s="86"/>
      <c r="CR1253" s="86"/>
      <c r="CS1253" s="86"/>
      <c r="CU1253" s="87"/>
      <c r="CW1253" s="86"/>
      <c r="CX1253" s="87"/>
      <c r="CY1253" s="88"/>
      <c r="CZ1253" s="86"/>
      <c r="DA1253" s="87"/>
      <c r="DB1253" s="86"/>
      <c r="DC1253" s="86"/>
      <c r="DD1253" s="86"/>
      <c r="DE1253" s="86"/>
      <c r="DF1253" s="89"/>
    </row>
    <row r="1254" spans="32:110" x14ac:dyDescent="0.2">
      <c r="AF1254" s="86"/>
      <c r="AH1254" s="86"/>
      <c r="AJ1254" s="86"/>
      <c r="AL1254" s="86"/>
      <c r="AN1254" s="86"/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Q1254" s="86"/>
      <c r="BR1254" s="86"/>
      <c r="BS1254" s="86"/>
      <c r="BU1254" s="86"/>
      <c r="BV1254" s="86"/>
      <c r="BW1254" s="86"/>
      <c r="BX1254" s="86"/>
      <c r="BZ1254" s="86"/>
      <c r="CA1254" s="86"/>
      <c r="CB1254" s="86"/>
      <c r="CC1254" s="86"/>
      <c r="CD1254" s="86"/>
      <c r="CF1254" s="86"/>
      <c r="CG1254" s="86"/>
      <c r="CH1254" s="86"/>
      <c r="CI1254" s="86"/>
      <c r="CK1254" s="86"/>
      <c r="CL1254" s="86"/>
      <c r="CM1254" s="86"/>
      <c r="CN1254" s="86"/>
      <c r="CP1254" s="86"/>
      <c r="CQ1254" s="86"/>
      <c r="CR1254" s="86"/>
      <c r="CS1254" s="86"/>
      <c r="CU1254" s="87"/>
      <c r="CW1254" s="86"/>
      <c r="CX1254" s="87"/>
      <c r="CY1254" s="88"/>
      <c r="CZ1254" s="86"/>
      <c r="DA1254" s="87"/>
      <c r="DB1254" s="86"/>
      <c r="DC1254" s="86"/>
      <c r="DD1254" s="86"/>
      <c r="DE1254" s="86"/>
      <c r="DF1254" s="89"/>
    </row>
    <row r="1255" spans="32:110" x14ac:dyDescent="0.2">
      <c r="AF1255" s="86"/>
      <c r="AH1255" s="86"/>
      <c r="AJ1255" s="86"/>
      <c r="AL1255" s="86"/>
      <c r="AN1255" s="86"/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Q1255" s="86"/>
      <c r="BR1255" s="86"/>
      <c r="BS1255" s="86"/>
      <c r="BU1255" s="86"/>
      <c r="BV1255" s="86"/>
      <c r="BW1255" s="86"/>
      <c r="BX1255" s="86"/>
      <c r="BZ1255" s="86"/>
      <c r="CA1255" s="86"/>
      <c r="CB1255" s="86"/>
      <c r="CC1255" s="86"/>
      <c r="CD1255" s="86"/>
      <c r="CF1255" s="86"/>
      <c r="CG1255" s="86"/>
      <c r="CH1255" s="86"/>
      <c r="CI1255" s="86"/>
      <c r="CK1255" s="86"/>
      <c r="CL1255" s="86"/>
      <c r="CM1255" s="86"/>
      <c r="CN1255" s="86"/>
      <c r="CP1255" s="86"/>
      <c r="CQ1255" s="86"/>
      <c r="CR1255" s="86"/>
      <c r="CS1255" s="86"/>
      <c r="CU1255" s="87"/>
      <c r="CW1255" s="86"/>
      <c r="CX1255" s="87"/>
      <c r="CY1255" s="88"/>
      <c r="CZ1255" s="86"/>
      <c r="DA1255" s="87"/>
      <c r="DB1255" s="86"/>
      <c r="DC1255" s="86"/>
      <c r="DD1255" s="86"/>
      <c r="DE1255" s="86"/>
      <c r="DF1255" s="89"/>
    </row>
    <row r="1256" spans="32:110" x14ac:dyDescent="0.2">
      <c r="AF1256" s="86"/>
      <c r="AH1256" s="86"/>
      <c r="AJ1256" s="86"/>
      <c r="AL1256" s="86"/>
      <c r="AN1256" s="86"/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Q1256" s="86"/>
      <c r="BR1256" s="86"/>
      <c r="BS1256" s="86"/>
      <c r="BU1256" s="86"/>
      <c r="BV1256" s="86"/>
      <c r="BW1256" s="86"/>
      <c r="BX1256" s="86"/>
      <c r="BZ1256" s="86"/>
      <c r="CA1256" s="86"/>
      <c r="CB1256" s="86"/>
      <c r="CC1256" s="86"/>
      <c r="CD1256" s="86"/>
      <c r="CF1256" s="86"/>
      <c r="CG1256" s="86"/>
      <c r="CH1256" s="86"/>
      <c r="CI1256" s="86"/>
      <c r="CK1256" s="86"/>
      <c r="CL1256" s="86"/>
      <c r="CM1256" s="86"/>
      <c r="CN1256" s="86"/>
      <c r="CP1256" s="86"/>
      <c r="CQ1256" s="86"/>
      <c r="CR1256" s="86"/>
      <c r="CS1256" s="86"/>
      <c r="CU1256" s="87"/>
      <c r="CW1256" s="86"/>
      <c r="CX1256" s="87"/>
      <c r="CY1256" s="88"/>
      <c r="CZ1256" s="86"/>
      <c r="DA1256" s="87"/>
      <c r="DB1256" s="86"/>
      <c r="DC1256" s="86"/>
      <c r="DD1256" s="86"/>
      <c r="DE1256" s="86"/>
      <c r="DF1256" s="89"/>
    </row>
    <row r="1257" spans="32:110" x14ac:dyDescent="0.2">
      <c r="AF1257" s="86"/>
      <c r="AH1257" s="86"/>
      <c r="AJ1257" s="86"/>
      <c r="AL1257" s="86"/>
      <c r="AN1257" s="86"/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Q1257" s="86"/>
      <c r="BR1257" s="86"/>
      <c r="BS1257" s="86"/>
      <c r="BU1257" s="86"/>
      <c r="BV1257" s="86"/>
      <c r="BW1257" s="86"/>
      <c r="BX1257" s="86"/>
      <c r="BZ1257" s="86"/>
      <c r="CA1257" s="86"/>
      <c r="CB1257" s="86"/>
      <c r="CC1257" s="86"/>
      <c r="CD1257" s="86"/>
      <c r="CF1257" s="86"/>
      <c r="CG1257" s="86"/>
      <c r="CH1257" s="86"/>
      <c r="CI1257" s="86"/>
      <c r="CK1257" s="86"/>
      <c r="CL1257" s="86"/>
      <c r="CM1257" s="86"/>
      <c r="CN1257" s="86"/>
      <c r="CP1257" s="86"/>
      <c r="CQ1257" s="86"/>
      <c r="CR1257" s="86"/>
      <c r="CS1257" s="86"/>
      <c r="CU1257" s="87"/>
      <c r="CW1257" s="86"/>
      <c r="CX1257" s="87"/>
      <c r="CY1257" s="88"/>
      <c r="CZ1257" s="86"/>
      <c r="DA1257" s="87"/>
      <c r="DB1257" s="86"/>
      <c r="DC1257" s="86"/>
      <c r="DD1257" s="86"/>
      <c r="DE1257" s="86"/>
      <c r="DF1257" s="89"/>
    </row>
    <row r="1258" spans="32:110" x14ac:dyDescent="0.2">
      <c r="AF1258" s="86"/>
      <c r="AH1258" s="86"/>
      <c r="AJ1258" s="86"/>
      <c r="AL1258" s="86"/>
      <c r="AN1258" s="86"/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Q1258" s="86"/>
      <c r="BR1258" s="86"/>
      <c r="BS1258" s="86"/>
      <c r="BU1258" s="86"/>
      <c r="BV1258" s="86"/>
      <c r="BW1258" s="86"/>
      <c r="BX1258" s="86"/>
      <c r="BZ1258" s="86"/>
      <c r="CA1258" s="86"/>
      <c r="CB1258" s="86"/>
      <c r="CC1258" s="86"/>
      <c r="CD1258" s="86"/>
      <c r="CF1258" s="86"/>
      <c r="CG1258" s="86"/>
      <c r="CH1258" s="86"/>
      <c r="CI1258" s="86"/>
      <c r="CK1258" s="86"/>
      <c r="CL1258" s="86"/>
      <c r="CM1258" s="86"/>
      <c r="CN1258" s="86"/>
      <c r="CP1258" s="86"/>
      <c r="CQ1258" s="86"/>
      <c r="CR1258" s="86"/>
      <c r="CS1258" s="86"/>
      <c r="CU1258" s="87"/>
      <c r="CW1258" s="86"/>
      <c r="CX1258" s="87"/>
      <c r="CY1258" s="88"/>
      <c r="CZ1258" s="86"/>
      <c r="DA1258" s="87"/>
      <c r="DB1258" s="86"/>
      <c r="DC1258" s="86"/>
      <c r="DD1258" s="86"/>
      <c r="DE1258" s="86"/>
      <c r="DF1258" s="89"/>
    </row>
    <row r="1259" spans="32:110" x14ac:dyDescent="0.2">
      <c r="AF1259" s="86"/>
      <c r="AH1259" s="86"/>
      <c r="AJ1259" s="86"/>
      <c r="AL1259" s="86"/>
      <c r="AN1259" s="86"/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Q1259" s="86"/>
      <c r="BR1259" s="86"/>
      <c r="BS1259" s="86"/>
      <c r="BU1259" s="86"/>
      <c r="BV1259" s="86"/>
      <c r="BW1259" s="86"/>
      <c r="BX1259" s="86"/>
      <c r="BZ1259" s="86"/>
      <c r="CA1259" s="86"/>
      <c r="CB1259" s="86"/>
      <c r="CC1259" s="86"/>
      <c r="CD1259" s="86"/>
      <c r="CF1259" s="86"/>
      <c r="CG1259" s="86"/>
      <c r="CH1259" s="86"/>
      <c r="CI1259" s="86"/>
      <c r="CK1259" s="86"/>
      <c r="CL1259" s="86"/>
      <c r="CM1259" s="86"/>
      <c r="CN1259" s="86"/>
      <c r="CP1259" s="86"/>
      <c r="CQ1259" s="86"/>
      <c r="CR1259" s="86"/>
      <c r="CS1259" s="86"/>
      <c r="CU1259" s="87"/>
      <c r="CW1259" s="86"/>
      <c r="CX1259" s="87"/>
      <c r="CY1259" s="88"/>
      <c r="CZ1259" s="86"/>
      <c r="DA1259" s="87"/>
      <c r="DB1259" s="86"/>
      <c r="DC1259" s="86"/>
      <c r="DD1259" s="86"/>
      <c r="DE1259" s="86"/>
      <c r="DF1259" s="89"/>
    </row>
    <row r="1260" spans="32:110" x14ac:dyDescent="0.2">
      <c r="AF1260" s="86"/>
      <c r="AH1260" s="86"/>
      <c r="AJ1260" s="86"/>
      <c r="AL1260" s="86"/>
      <c r="AN1260" s="86"/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Q1260" s="86"/>
      <c r="BR1260" s="86"/>
      <c r="BS1260" s="86"/>
      <c r="BU1260" s="86"/>
      <c r="BV1260" s="86"/>
      <c r="BW1260" s="86"/>
      <c r="BX1260" s="86"/>
      <c r="BZ1260" s="86"/>
      <c r="CA1260" s="86"/>
      <c r="CB1260" s="86"/>
      <c r="CC1260" s="86"/>
      <c r="CD1260" s="86"/>
      <c r="CF1260" s="86"/>
      <c r="CG1260" s="86"/>
      <c r="CH1260" s="86"/>
      <c r="CI1260" s="86"/>
      <c r="CK1260" s="86"/>
      <c r="CL1260" s="86"/>
      <c r="CM1260" s="86"/>
      <c r="CN1260" s="86"/>
      <c r="CP1260" s="86"/>
      <c r="CQ1260" s="86"/>
      <c r="CR1260" s="86"/>
      <c r="CS1260" s="86"/>
      <c r="CU1260" s="87"/>
      <c r="CW1260" s="86"/>
      <c r="CX1260" s="87"/>
      <c r="CY1260" s="88"/>
      <c r="CZ1260" s="86"/>
      <c r="DA1260" s="87"/>
      <c r="DB1260" s="86"/>
      <c r="DC1260" s="86"/>
      <c r="DD1260" s="86"/>
      <c r="DE1260" s="86"/>
      <c r="DF1260" s="89"/>
    </row>
    <row r="1261" spans="32:110" x14ac:dyDescent="0.2">
      <c r="AF1261" s="86"/>
      <c r="AH1261" s="86"/>
      <c r="AJ1261" s="86"/>
      <c r="AL1261" s="86"/>
      <c r="AN1261" s="86"/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Q1261" s="86"/>
      <c r="BR1261" s="86"/>
      <c r="BS1261" s="86"/>
      <c r="BU1261" s="86"/>
      <c r="BV1261" s="86"/>
      <c r="BW1261" s="86"/>
      <c r="BX1261" s="86"/>
      <c r="BZ1261" s="86"/>
      <c r="CA1261" s="86"/>
      <c r="CB1261" s="86"/>
      <c r="CC1261" s="86"/>
      <c r="CD1261" s="86"/>
      <c r="CF1261" s="86"/>
      <c r="CG1261" s="86"/>
      <c r="CH1261" s="86"/>
      <c r="CI1261" s="86"/>
      <c r="CK1261" s="86"/>
      <c r="CL1261" s="86"/>
      <c r="CM1261" s="86"/>
      <c r="CN1261" s="86"/>
      <c r="CP1261" s="86"/>
      <c r="CQ1261" s="86"/>
      <c r="CR1261" s="86"/>
      <c r="CS1261" s="86"/>
      <c r="CU1261" s="87"/>
      <c r="CW1261" s="86"/>
      <c r="CX1261" s="87"/>
      <c r="CY1261" s="88"/>
      <c r="CZ1261" s="86"/>
      <c r="DA1261" s="87"/>
      <c r="DB1261" s="86"/>
      <c r="DC1261" s="86"/>
      <c r="DD1261" s="86"/>
      <c r="DE1261" s="86"/>
      <c r="DF1261" s="89"/>
    </row>
    <row r="1262" spans="32:110" x14ac:dyDescent="0.2">
      <c r="AF1262" s="86"/>
      <c r="AH1262" s="86"/>
      <c r="AJ1262" s="86"/>
      <c r="AL1262" s="86"/>
      <c r="AN1262" s="86"/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Q1262" s="86"/>
      <c r="BR1262" s="86"/>
      <c r="BS1262" s="86"/>
      <c r="BU1262" s="86"/>
      <c r="BV1262" s="86"/>
      <c r="BW1262" s="86"/>
      <c r="BX1262" s="86"/>
      <c r="BZ1262" s="86"/>
      <c r="CA1262" s="86"/>
      <c r="CB1262" s="86"/>
      <c r="CC1262" s="86"/>
      <c r="CD1262" s="86"/>
      <c r="CF1262" s="86"/>
      <c r="CG1262" s="86"/>
      <c r="CH1262" s="86"/>
      <c r="CI1262" s="86"/>
      <c r="CK1262" s="86"/>
      <c r="CL1262" s="86"/>
      <c r="CM1262" s="86"/>
      <c r="CN1262" s="86"/>
      <c r="CP1262" s="86"/>
      <c r="CQ1262" s="86"/>
      <c r="CR1262" s="86"/>
      <c r="CS1262" s="86"/>
      <c r="CU1262" s="87"/>
      <c r="CW1262" s="86"/>
      <c r="CX1262" s="87"/>
      <c r="CY1262" s="88"/>
      <c r="CZ1262" s="86"/>
      <c r="DA1262" s="87"/>
      <c r="DB1262" s="86"/>
      <c r="DC1262" s="86"/>
      <c r="DD1262" s="86"/>
      <c r="DE1262" s="86"/>
      <c r="DF1262" s="89"/>
    </row>
    <row r="1263" spans="32:110" x14ac:dyDescent="0.2">
      <c r="AF1263" s="86"/>
      <c r="AH1263" s="86"/>
      <c r="AJ1263" s="86"/>
      <c r="AL1263" s="86"/>
      <c r="AN1263" s="86"/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Q1263" s="86"/>
      <c r="BR1263" s="86"/>
      <c r="BS1263" s="86"/>
      <c r="BU1263" s="86"/>
      <c r="BV1263" s="86"/>
      <c r="BW1263" s="86"/>
      <c r="BX1263" s="86"/>
      <c r="BZ1263" s="86"/>
      <c r="CA1263" s="86"/>
      <c r="CB1263" s="86"/>
      <c r="CC1263" s="86"/>
      <c r="CD1263" s="86"/>
      <c r="CF1263" s="86"/>
      <c r="CG1263" s="86"/>
      <c r="CH1263" s="86"/>
      <c r="CI1263" s="86"/>
      <c r="CK1263" s="86"/>
      <c r="CL1263" s="86"/>
      <c r="CM1263" s="86"/>
      <c r="CN1263" s="86"/>
      <c r="CP1263" s="86"/>
      <c r="CQ1263" s="86"/>
      <c r="CR1263" s="86"/>
      <c r="CS1263" s="86"/>
      <c r="CU1263" s="87"/>
      <c r="CW1263" s="86"/>
      <c r="CX1263" s="87"/>
      <c r="CY1263" s="88"/>
      <c r="CZ1263" s="86"/>
      <c r="DA1263" s="87"/>
      <c r="DB1263" s="86"/>
      <c r="DC1263" s="86"/>
      <c r="DD1263" s="86"/>
      <c r="DE1263" s="86"/>
      <c r="DF1263" s="89"/>
    </row>
    <row r="1264" spans="32:110" x14ac:dyDescent="0.2">
      <c r="AF1264" s="86"/>
      <c r="AH1264" s="86"/>
      <c r="AJ1264" s="86"/>
      <c r="AL1264" s="86"/>
      <c r="AN1264" s="86"/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Q1264" s="86"/>
      <c r="BR1264" s="86"/>
      <c r="BS1264" s="86"/>
      <c r="BU1264" s="86"/>
      <c r="BV1264" s="86"/>
      <c r="BW1264" s="86"/>
      <c r="BX1264" s="86"/>
      <c r="BZ1264" s="86"/>
      <c r="CA1264" s="86"/>
      <c r="CB1264" s="86"/>
      <c r="CC1264" s="86"/>
      <c r="CD1264" s="86"/>
      <c r="CF1264" s="86"/>
      <c r="CG1264" s="86"/>
      <c r="CH1264" s="86"/>
      <c r="CI1264" s="86"/>
      <c r="CK1264" s="86"/>
      <c r="CL1264" s="86"/>
      <c r="CM1264" s="86"/>
      <c r="CN1264" s="86"/>
      <c r="CP1264" s="86"/>
      <c r="CQ1264" s="86"/>
      <c r="CR1264" s="86"/>
      <c r="CS1264" s="86"/>
      <c r="CU1264" s="87"/>
      <c r="CW1264" s="86"/>
      <c r="CX1264" s="87"/>
      <c r="CY1264" s="88"/>
      <c r="CZ1264" s="86"/>
      <c r="DA1264" s="87"/>
      <c r="DB1264" s="86"/>
      <c r="DC1264" s="86"/>
      <c r="DD1264" s="86"/>
      <c r="DE1264" s="86"/>
      <c r="DF1264" s="89"/>
    </row>
    <row r="1265" spans="32:110" x14ac:dyDescent="0.2">
      <c r="AF1265" s="86"/>
      <c r="AH1265" s="86"/>
      <c r="AJ1265" s="86"/>
      <c r="AL1265" s="86"/>
      <c r="AN1265" s="86"/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Q1265" s="86"/>
      <c r="BR1265" s="86"/>
      <c r="BS1265" s="86"/>
      <c r="BU1265" s="86"/>
      <c r="BV1265" s="86"/>
      <c r="BW1265" s="86"/>
      <c r="BX1265" s="86"/>
      <c r="BZ1265" s="86"/>
      <c r="CA1265" s="86"/>
      <c r="CB1265" s="86"/>
      <c r="CC1265" s="86"/>
      <c r="CD1265" s="86"/>
      <c r="CF1265" s="86"/>
      <c r="CG1265" s="86"/>
      <c r="CH1265" s="86"/>
      <c r="CI1265" s="86"/>
      <c r="CK1265" s="86"/>
      <c r="CL1265" s="86"/>
      <c r="CM1265" s="86"/>
      <c r="CN1265" s="86"/>
      <c r="CP1265" s="86"/>
      <c r="CQ1265" s="86"/>
      <c r="CR1265" s="86"/>
      <c r="CS1265" s="86"/>
      <c r="CU1265" s="87"/>
      <c r="CW1265" s="86"/>
      <c r="CX1265" s="87"/>
      <c r="CY1265" s="88"/>
      <c r="CZ1265" s="86"/>
      <c r="DA1265" s="87"/>
      <c r="DB1265" s="86"/>
      <c r="DC1265" s="86"/>
      <c r="DD1265" s="86"/>
      <c r="DE1265" s="86"/>
      <c r="DF1265" s="89"/>
    </row>
    <row r="1266" spans="32:110" x14ac:dyDescent="0.2">
      <c r="AF1266" s="86"/>
      <c r="AH1266" s="86"/>
      <c r="AJ1266" s="86"/>
      <c r="AL1266" s="86"/>
      <c r="AN1266" s="86"/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Q1266" s="86"/>
      <c r="BR1266" s="86"/>
      <c r="BS1266" s="86"/>
      <c r="BU1266" s="86"/>
      <c r="BV1266" s="86"/>
      <c r="BW1266" s="86"/>
      <c r="BX1266" s="86"/>
      <c r="BZ1266" s="86"/>
      <c r="CA1266" s="86"/>
      <c r="CB1266" s="86"/>
      <c r="CC1266" s="86"/>
      <c r="CD1266" s="86"/>
      <c r="CF1266" s="86"/>
      <c r="CG1266" s="86"/>
      <c r="CH1266" s="86"/>
      <c r="CI1266" s="86"/>
      <c r="CK1266" s="86"/>
      <c r="CL1266" s="86"/>
      <c r="CM1266" s="86"/>
      <c r="CN1266" s="86"/>
      <c r="CP1266" s="86"/>
      <c r="CQ1266" s="86"/>
      <c r="CR1266" s="86"/>
      <c r="CS1266" s="86"/>
      <c r="CU1266" s="87"/>
      <c r="CW1266" s="86"/>
      <c r="CX1266" s="87"/>
      <c r="CY1266" s="88"/>
      <c r="CZ1266" s="86"/>
      <c r="DA1266" s="87"/>
      <c r="DB1266" s="86"/>
      <c r="DC1266" s="86"/>
      <c r="DD1266" s="86"/>
      <c r="DE1266" s="86"/>
      <c r="DF1266" s="89"/>
    </row>
    <row r="1267" spans="32:110" x14ac:dyDescent="0.2">
      <c r="AF1267" s="86"/>
      <c r="AH1267" s="86"/>
      <c r="AJ1267" s="86"/>
      <c r="AL1267" s="86"/>
      <c r="AN1267" s="86"/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Q1267" s="86"/>
      <c r="BR1267" s="86"/>
      <c r="BS1267" s="86"/>
      <c r="BU1267" s="86"/>
      <c r="BV1267" s="86"/>
      <c r="BW1267" s="86"/>
      <c r="BX1267" s="86"/>
      <c r="BZ1267" s="86"/>
      <c r="CA1267" s="86"/>
      <c r="CB1267" s="86"/>
      <c r="CC1267" s="86"/>
      <c r="CD1267" s="86"/>
      <c r="CF1267" s="86"/>
      <c r="CG1267" s="86"/>
      <c r="CH1267" s="86"/>
      <c r="CI1267" s="86"/>
      <c r="CK1267" s="86"/>
      <c r="CL1267" s="86"/>
      <c r="CM1267" s="86"/>
      <c r="CN1267" s="86"/>
      <c r="CP1267" s="86"/>
      <c r="CQ1267" s="86"/>
      <c r="CR1267" s="86"/>
      <c r="CS1267" s="86"/>
      <c r="CU1267" s="87"/>
      <c r="CW1267" s="86"/>
      <c r="CX1267" s="87"/>
      <c r="CY1267" s="88"/>
      <c r="CZ1267" s="86"/>
      <c r="DA1267" s="87"/>
      <c r="DB1267" s="86"/>
      <c r="DC1267" s="86"/>
      <c r="DD1267" s="86"/>
      <c r="DE1267" s="86"/>
      <c r="DF1267" s="89"/>
    </row>
    <row r="1268" spans="32:110" x14ac:dyDescent="0.2">
      <c r="AF1268" s="86"/>
      <c r="AH1268" s="86"/>
      <c r="AJ1268" s="86"/>
      <c r="AL1268" s="86"/>
      <c r="AN1268" s="86"/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Q1268" s="86"/>
      <c r="BR1268" s="86"/>
      <c r="BS1268" s="86"/>
      <c r="BU1268" s="86"/>
      <c r="BV1268" s="86"/>
      <c r="BW1268" s="86"/>
      <c r="BX1268" s="86"/>
      <c r="BZ1268" s="86"/>
      <c r="CA1268" s="86"/>
      <c r="CB1268" s="86"/>
      <c r="CC1268" s="86"/>
      <c r="CD1268" s="86"/>
      <c r="CF1268" s="86"/>
      <c r="CG1268" s="86"/>
      <c r="CH1268" s="86"/>
      <c r="CI1268" s="86"/>
      <c r="CK1268" s="86"/>
      <c r="CL1268" s="86"/>
      <c r="CM1268" s="86"/>
      <c r="CN1268" s="86"/>
      <c r="CP1268" s="86"/>
      <c r="CQ1268" s="86"/>
      <c r="CR1268" s="86"/>
      <c r="CS1268" s="86"/>
      <c r="CU1268" s="87"/>
      <c r="CW1268" s="86"/>
      <c r="CX1268" s="87"/>
      <c r="CY1268" s="88"/>
      <c r="CZ1268" s="86"/>
      <c r="DA1268" s="87"/>
      <c r="DB1268" s="86"/>
      <c r="DC1268" s="86"/>
      <c r="DD1268" s="86"/>
      <c r="DE1268" s="86"/>
      <c r="DF1268" s="89"/>
    </row>
    <row r="1269" spans="32:110" x14ac:dyDescent="0.2">
      <c r="AF1269" s="86"/>
      <c r="AH1269" s="86"/>
      <c r="AJ1269" s="86"/>
      <c r="AL1269" s="86"/>
      <c r="AN1269" s="86"/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Q1269" s="86"/>
      <c r="BR1269" s="86"/>
      <c r="BS1269" s="86"/>
      <c r="BU1269" s="86"/>
      <c r="BV1269" s="86"/>
      <c r="BW1269" s="86"/>
      <c r="BX1269" s="86"/>
      <c r="BZ1269" s="86"/>
      <c r="CA1269" s="86"/>
      <c r="CB1269" s="86"/>
      <c r="CC1269" s="86"/>
      <c r="CD1269" s="86"/>
      <c r="CF1269" s="86"/>
      <c r="CG1269" s="86"/>
      <c r="CH1269" s="86"/>
      <c r="CI1269" s="86"/>
      <c r="CK1269" s="86"/>
      <c r="CL1269" s="86"/>
      <c r="CM1269" s="86"/>
      <c r="CN1269" s="86"/>
      <c r="CP1269" s="86"/>
      <c r="CQ1269" s="86"/>
      <c r="CR1269" s="86"/>
      <c r="CS1269" s="86"/>
      <c r="CU1269" s="87"/>
      <c r="CW1269" s="86"/>
      <c r="CX1269" s="87"/>
      <c r="CY1269" s="88"/>
      <c r="CZ1269" s="86"/>
      <c r="DA1269" s="87"/>
      <c r="DB1269" s="86"/>
      <c r="DC1269" s="86"/>
      <c r="DD1269" s="86"/>
      <c r="DE1269" s="86"/>
      <c r="DF1269" s="89"/>
    </row>
    <row r="1270" spans="32:110" x14ac:dyDescent="0.2">
      <c r="AF1270" s="86"/>
      <c r="AH1270" s="86"/>
      <c r="AJ1270" s="86"/>
      <c r="AL1270" s="86"/>
      <c r="AN1270" s="86"/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Q1270" s="86"/>
      <c r="BR1270" s="86"/>
      <c r="BS1270" s="86"/>
      <c r="BU1270" s="86"/>
      <c r="BV1270" s="86"/>
      <c r="BW1270" s="86"/>
      <c r="BX1270" s="86"/>
      <c r="BZ1270" s="86"/>
      <c r="CA1270" s="86"/>
      <c r="CB1270" s="86"/>
      <c r="CC1270" s="86"/>
      <c r="CD1270" s="86"/>
      <c r="CF1270" s="86"/>
      <c r="CG1270" s="86"/>
      <c r="CH1270" s="86"/>
      <c r="CI1270" s="86"/>
      <c r="CK1270" s="86"/>
      <c r="CL1270" s="86"/>
      <c r="CM1270" s="86"/>
      <c r="CN1270" s="86"/>
      <c r="CP1270" s="86"/>
      <c r="CQ1270" s="86"/>
      <c r="CR1270" s="86"/>
      <c r="CS1270" s="86"/>
      <c r="CU1270" s="87"/>
      <c r="CW1270" s="86"/>
      <c r="CX1270" s="87"/>
      <c r="CY1270" s="88"/>
      <c r="CZ1270" s="86"/>
      <c r="DA1270" s="87"/>
      <c r="DB1270" s="86"/>
      <c r="DC1270" s="86"/>
      <c r="DD1270" s="86"/>
      <c r="DE1270" s="86"/>
      <c r="DF1270" s="89"/>
    </row>
    <row r="1271" spans="32:110" x14ac:dyDescent="0.2">
      <c r="AF1271" s="86"/>
      <c r="AH1271" s="86"/>
      <c r="AJ1271" s="86"/>
      <c r="AL1271" s="86"/>
      <c r="AN1271" s="86"/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Q1271" s="86"/>
      <c r="BR1271" s="86"/>
      <c r="BS1271" s="86"/>
      <c r="BU1271" s="86"/>
      <c r="BV1271" s="86"/>
      <c r="BW1271" s="86"/>
      <c r="BX1271" s="86"/>
      <c r="BZ1271" s="86"/>
      <c r="CA1271" s="86"/>
      <c r="CB1271" s="86"/>
      <c r="CC1271" s="86"/>
      <c r="CD1271" s="86"/>
      <c r="CF1271" s="86"/>
      <c r="CG1271" s="86"/>
      <c r="CH1271" s="86"/>
      <c r="CI1271" s="86"/>
      <c r="CK1271" s="86"/>
      <c r="CL1271" s="86"/>
      <c r="CM1271" s="86"/>
      <c r="CN1271" s="86"/>
      <c r="CP1271" s="86"/>
      <c r="CQ1271" s="86"/>
      <c r="CR1271" s="86"/>
      <c r="CS1271" s="86"/>
      <c r="CU1271" s="87"/>
      <c r="CW1271" s="86"/>
      <c r="CX1271" s="87"/>
      <c r="CY1271" s="88"/>
      <c r="CZ1271" s="86"/>
      <c r="DA1271" s="87"/>
      <c r="DB1271" s="86"/>
      <c r="DC1271" s="86"/>
      <c r="DD1271" s="86"/>
      <c r="DE1271" s="86"/>
      <c r="DF1271" s="89"/>
    </row>
    <row r="1272" spans="32:110" x14ac:dyDescent="0.2">
      <c r="AF1272" s="86"/>
      <c r="AH1272" s="86"/>
      <c r="AJ1272" s="86"/>
      <c r="AL1272" s="86"/>
      <c r="AN1272" s="86"/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Q1272" s="86"/>
      <c r="BR1272" s="86"/>
      <c r="BS1272" s="86"/>
      <c r="BU1272" s="86"/>
      <c r="BV1272" s="86"/>
      <c r="BW1272" s="86"/>
      <c r="BX1272" s="86"/>
      <c r="BZ1272" s="86"/>
      <c r="CA1272" s="86"/>
      <c r="CB1272" s="86"/>
      <c r="CC1272" s="86"/>
      <c r="CD1272" s="86"/>
      <c r="CF1272" s="86"/>
      <c r="CG1272" s="86"/>
      <c r="CH1272" s="86"/>
      <c r="CI1272" s="86"/>
      <c r="CK1272" s="86"/>
      <c r="CL1272" s="86"/>
      <c r="CM1272" s="86"/>
      <c r="CN1272" s="86"/>
      <c r="CP1272" s="86"/>
      <c r="CQ1272" s="86"/>
      <c r="CR1272" s="86"/>
      <c r="CS1272" s="86"/>
      <c r="CU1272" s="87"/>
      <c r="CW1272" s="86"/>
      <c r="CX1272" s="87"/>
      <c r="CY1272" s="88"/>
      <c r="CZ1272" s="86"/>
      <c r="DA1272" s="87"/>
      <c r="DB1272" s="86"/>
      <c r="DC1272" s="86"/>
      <c r="DD1272" s="86"/>
      <c r="DE1272" s="86"/>
      <c r="DF1272" s="89"/>
    </row>
    <row r="1273" spans="32:110" x14ac:dyDescent="0.2">
      <c r="AF1273" s="86"/>
      <c r="AH1273" s="86"/>
      <c r="AJ1273" s="86"/>
      <c r="AL1273" s="86"/>
      <c r="AN1273" s="86"/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Q1273" s="86"/>
      <c r="BR1273" s="86"/>
      <c r="BS1273" s="86"/>
      <c r="BU1273" s="86"/>
      <c r="BV1273" s="86"/>
      <c r="BW1273" s="86"/>
      <c r="BX1273" s="86"/>
      <c r="BZ1273" s="86"/>
      <c r="CA1273" s="86"/>
      <c r="CB1273" s="86"/>
      <c r="CC1273" s="86"/>
      <c r="CD1273" s="86"/>
      <c r="CF1273" s="86"/>
      <c r="CG1273" s="86"/>
      <c r="CH1273" s="86"/>
      <c r="CI1273" s="86"/>
      <c r="CK1273" s="86"/>
      <c r="CL1273" s="86"/>
      <c r="CM1273" s="86"/>
      <c r="CN1273" s="86"/>
      <c r="CP1273" s="86"/>
      <c r="CQ1273" s="86"/>
      <c r="CR1273" s="86"/>
      <c r="CS1273" s="86"/>
      <c r="CU1273" s="87"/>
      <c r="CW1273" s="86"/>
      <c r="CX1273" s="87"/>
      <c r="CY1273" s="88"/>
      <c r="CZ1273" s="86"/>
      <c r="DA1273" s="87"/>
      <c r="DB1273" s="86"/>
      <c r="DC1273" s="86"/>
      <c r="DD1273" s="86"/>
      <c r="DE1273" s="86"/>
      <c r="DF1273" s="89"/>
    </row>
    <row r="1274" spans="32:110" x14ac:dyDescent="0.2">
      <c r="AF1274" s="86"/>
      <c r="AH1274" s="86"/>
      <c r="AJ1274" s="86"/>
      <c r="AL1274" s="86"/>
      <c r="AN1274" s="86"/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Q1274" s="86"/>
      <c r="BR1274" s="86"/>
      <c r="BS1274" s="86"/>
      <c r="BU1274" s="86"/>
      <c r="BV1274" s="86"/>
      <c r="BW1274" s="86"/>
      <c r="BX1274" s="86"/>
      <c r="BZ1274" s="86"/>
      <c r="CA1274" s="86"/>
      <c r="CB1274" s="86"/>
      <c r="CC1274" s="86"/>
      <c r="CD1274" s="86"/>
      <c r="CF1274" s="86"/>
      <c r="CG1274" s="86"/>
      <c r="CH1274" s="86"/>
      <c r="CI1274" s="86"/>
      <c r="CK1274" s="86"/>
      <c r="CL1274" s="86"/>
      <c r="CM1274" s="86"/>
      <c r="CN1274" s="86"/>
      <c r="CP1274" s="86"/>
      <c r="CQ1274" s="86"/>
      <c r="CR1274" s="86"/>
      <c r="CS1274" s="86"/>
      <c r="CU1274" s="87"/>
      <c r="CW1274" s="86"/>
      <c r="CX1274" s="87"/>
      <c r="CY1274" s="88"/>
      <c r="CZ1274" s="86"/>
      <c r="DA1274" s="87"/>
      <c r="DB1274" s="86"/>
      <c r="DC1274" s="86"/>
      <c r="DD1274" s="86"/>
      <c r="DE1274" s="86"/>
      <c r="DF1274" s="89"/>
    </row>
    <row r="1275" spans="32:110" x14ac:dyDescent="0.2">
      <c r="AF1275" s="86"/>
      <c r="AH1275" s="86"/>
      <c r="AJ1275" s="86"/>
      <c r="AL1275" s="86"/>
      <c r="AN1275" s="86"/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Q1275" s="86"/>
      <c r="BR1275" s="86"/>
      <c r="BS1275" s="86"/>
      <c r="BU1275" s="86"/>
      <c r="BV1275" s="86"/>
      <c r="BW1275" s="86"/>
      <c r="BX1275" s="86"/>
      <c r="BZ1275" s="86"/>
      <c r="CA1275" s="86"/>
      <c r="CB1275" s="86"/>
      <c r="CC1275" s="86"/>
      <c r="CD1275" s="86"/>
      <c r="CF1275" s="86"/>
      <c r="CG1275" s="86"/>
      <c r="CH1275" s="86"/>
      <c r="CI1275" s="86"/>
      <c r="CK1275" s="86"/>
      <c r="CL1275" s="86"/>
      <c r="CM1275" s="86"/>
      <c r="CN1275" s="86"/>
      <c r="CP1275" s="86"/>
      <c r="CQ1275" s="86"/>
      <c r="CR1275" s="86"/>
      <c r="CS1275" s="86"/>
      <c r="CU1275" s="87"/>
      <c r="CW1275" s="86"/>
      <c r="CX1275" s="87"/>
      <c r="CY1275" s="88"/>
      <c r="CZ1275" s="86"/>
      <c r="DA1275" s="87"/>
      <c r="DB1275" s="86"/>
      <c r="DC1275" s="86"/>
      <c r="DD1275" s="86"/>
      <c r="DE1275" s="86"/>
      <c r="DF1275" s="89"/>
    </row>
    <row r="1276" spans="32:110" x14ac:dyDescent="0.2">
      <c r="AF1276" s="86"/>
      <c r="AH1276" s="86"/>
      <c r="AJ1276" s="86"/>
      <c r="AL1276" s="86"/>
      <c r="AN1276" s="86"/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Q1276" s="86"/>
      <c r="BR1276" s="86"/>
      <c r="BS1276" s="86"/>
      <c r="BU1276" s="86"/>
      <c r="BV1276" s="86"/>
      <c r="BW1276" s="86"/>
      <c r="BX1276" s="86"/>
      <c r="BZ1276" s="86"/>
      <c r="CA1276" s="86"/>
      <c r="CB1276" s="86"/>
      <c r="CC1276" s="86"/>
      <c r="CD1276" s="86"/>
      <c r="CF1276" s="86"/>
      <c r="CG1276" s="86"/>
      <c r="CH1276" s="86"/>
      <c r="CI1276" s="86"/>
      <c r="CK1276" s="86"/>
      <c r="CL1276" s="86"/>
      <c r="CM1276" s="86"/>
      <c r="CN1276" s="86"/>
      <c r="CP1276" s="86"/>
      <c r="CQ1276" s="86"/>
      <c r="CR1276" s="86"/>
      <c r="CS1276" s="86"/>
      <c r="CU1276" s="87"/>
      <c r="CW1276" s="86"/>
      <c r="CX1276" s="87"/>
      <c r="CY1276" s="88"/>
      <c r="CZ1276" s="86"/>
      <c r="DA1276" s="87"/>
      <c r="DB1276" s="86"/>
      <c r="DC1276" s="86"/>
      <c r="DD1276" s="86"/>
      <c r="DE1276" s="86"/>
      <c r="DF1276" s="89"/>
    </row>
    <row r="1277" spans="32:110" x14ac:dyDescent="0.2">
      <c r="AF1277" s="86"/>
      <c r="AH1277" s="86"/>
      <c r="AJ1277" s="86"/>
      <c r="AL1277" s="86"/>
      <c r="AN1277" s="86"/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Q1277" s="86"/>
      <c r="BR1277" s="86"/>
      <c r="BS1277" s="86"/>
      <c r="BU1277" s="86"/>
      <c r="BV1277" s="86"/>
      <c r="BW1277" s="86"/>
      <c r="BX1277" s="86"/>
      <c r="BZ1277" s="86"/>
      <c r="CA1277" s="86"/>
      <c r="CB1277" s="86"/>
      <c r="CC1277" s="86"/>
      <c r="CD1277" s="86"/>
      <c r="CF1277" s="86"/>
      <c r="CG1277" s="86"/>
      <c r="CH1277" s="86"/>
      <c r="CI1277" s="86"/>
      <c r="CK1277" s="86"/>
      <c r="CL1277" s="86"/>
      <c r="CM1277" s="86"/>
      <c r="CN1277" s="86"/>
      <c r="CP1277" s="86"/>
      <c r="CQ1277" s="86"/>
      <c r="CR1277" s="86"/>
      <c r="CS1277" s="86"/>
      <c r="CU1277" s="87"/>
      <c r="CW1277" s="86"/>
      <c r="CX1277" s="87"/>
      <c r="CY1277" s="88"/>
      <c r="CZ1277" s="86"/>
      <c r="DA1277" s="87"/>
      <c r="DB1277" s="86"/>
      <c r="DC1277" s="86"/>
      <c r="DD1277" s="86"/>
      <c r="DE1277" s="86"/>
      <c r="DF1277" s="89"/>
    </row>
    <row r="1278" spans="32:110" x14ac:dyDescent="0.2">
      <c r="AF1278" s="86"/>
      <c r="AH1278" s="86"/>
      <c r="AJ1278" s="86"/>
      <c r="AL1278" s="86"/>
      <c r="AN1278" s="86"/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Q1278" s="86"/>
      <c r="BR1278" s="86"/>
      <c r="BS1278" s="86"/>
      <c r="BU1278" s="86"/>
      <c r="BV1278" s="86"/>
      <c r="BW1278" s="86"/>
      <c r="BX1278" s="86"/>
      <c r="BZ1278" s="86"/>
      <c r="CA1278" s="86"/>
      <c r="CB1278" s="86"/>
      <c r="CC1278" s="86"/>
      <c r="CD1278" s="86"/>
      <c r="CF1278" s="86"/>
      <c r="CG1278" s="86"/>
      <c r="CH1278" s="86"/>
      <c r="CI1278" s="86"/>
      <c r="CK1278" s="86"/>
      <c r="CL1278" s="86"/>
      <c r="CM1278" s="86"/>
      <c r="CN1278" s="86"/>
      <c r="CP1278" s="86"/>
      <c r="CQ1278" s="86"/>
      <c r="CR1278" s="86"/>
      <c r="CS1278" s="86"/>
      <c r="CU1278" s="87"/>
      <c r="CW1278" s="86"/>
      <c r="CX1278" s="87"/>
      <c r="CY1278" s="88"/>
      <c r="CZ1278" s="86"/>
      <c r="DA1278" s="87"/>
      <c r="DB1278" s="86"/>
      <c r="DC1278" s="86"/>
      <c r="DD1278" s="86"/>
      <c r="DE1278" s="86"/>
      <c r="DF1278" s="89"/>
    </row>
    <row r="1279" spans="32:110" x14ac:dyDescent="0.2">
      <c r="AF1279" s="86"/>
      <c r="AH1279" s="86"/>
      <c r="AJ1279" s="86"/>
      <c r="AL1279" s="86"/>
      <c r="AN1279" s="86"/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Q1279" s="86"/>
      <c r="BR1279" s="86"/>
      <c r="BS1279" s="86"/>
      <c r="BU1279" s="86"/>
      <c r="BV1279" s="86"/>
      <c r="BW1279" s="86"/>
      <c r="BX1279" s="86"/>
      <c r="BZ1279" s="86"/>
      <c r="CA1279" s="86"/>
      <c r="CB1279" s="86"/>
      <c r="CC1279" s="86"/>
      <c r="CD1279" s="86"/>
      <c r="CF1279" s="86"/>
      <c r="CG1279" s="86"/>
      <c r="CH1279" s="86"/>
      <c r="CI1279" s="86"/>
      <c r="CK1279" s="86"/>
      <c r="CL1279" s="86"/>
      <c r="CM1279" s="86"/>
      <c r="CN1279" s="86"/>
      <c r="CP1279" s="86"/>
      <c r="CQ1279" s="86"/>
      <c r="CR1279" s="86"/>
      <c r="CS1279" s="86"/>
      <c r="CU1279" s="87"/>
      <c r="CW1279" s="86"/>
      <c r="CX1279" s="87"/>
      <c r="CY1279" s="88"/>
      <c r="CZ1279" s="86"/>
      <c r="DA1279" s="87"/>
      <c r="DB1279" s="86"/>
      <c r="DC1279" s="86"/>
      <c r="DD1279" s="86"/>
      <c r="DE1279" s="86"/>
      <c r="DF1279" s="89"/>
    </row>
    <row r="1280" spans="32:110" x14ac:dyDescent="0.2">
      <c r="AF1280" s="86"/>
      <c r="AH1280" s="86"/>
      <c r="AJ1280" s="86"/>
      <c r="AL1280" s="86"/>
      <c r="AN1280" s="86"/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Q1280" s="86"/>
      <c r="BR1280" s="86"/>
      <c r="BS1280" s="86"/>
      <c r="BU1280" s="86"/>
      <c r="BV1280" s="86"/>
      <c r="BW1280" s="86"/>
      <c r="BX1280" s="86"/>
      <c r="BZ1280" s="86"/>
      <c r="CA1280" s="86"/>
      <c r="CB1280" s="86"/>
      <c r="CC1280" s="86"/>
      <c r="CD1280" s="86"/>
      <c r="CF1280" s="86"/>
      <c r="CG1280" s="86"/>
      <c r="CH1280" s="86"/>
      <c r="CI1280" s="86"/>
      <c r="CK1280" s="86"/>
      <c r="CL1280" s="86"/>
      <c r="CM1280" s="86"/>
      <c r="CN1280" s="86"/>
      <c r="CP1280" s="86"/>
      <c r="CQ1280" s="86"/>
      <c r="CR1280" s="86"/>
      <c r="CS1280" s="86"/>
      <c r="CU1280" s="87"/>
      <c r="CW1280" s="86"/>
      <c r="CX1280" s="87"/>
      <c r="CY1280" s="88"/>
      <c r="CZ1280" s="86"/>
      <c r="DA1280" s="87"/>
      <c r="DB1280" s="86"/>
      <c r="DC1280" s="86"/>
      <c r="DD1280" s="86"/>
      <c r="DE1280" s="86"/>
      <c r="DF1280" s="89"/>
    </row>
    <row r="1281" spans="32:110" x14ac:dyDescent="0.2">
      <c r="AF1281" s="86"/>
      <c r="AH1281" s="86"/>
      <c r="AJ1281" s="86"/>
      <c r="AL1281" s="86"/>
      <c r="AN1281" s="86"/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Q1281" s="86"/>
      <c r="BR1281" s="86"/>
      <c r="BS1281" s="86"/>
      <c r="BU1281" s="86"/>
      <c r="BV1281" s="86"/>
      <c r="BW1281" s="86"/>
      <c r="BX1281" s="86"/>
      <c r="BZ1281" s="86"/>
      <c r="CA1281" s="86"/>
      <c r="CB1281" s="86"/>
      <c r="CC1281" s="86"/>
      <c r="CD1281" s="86"/>
      <c r="CF1281" s="86"/>
      <c r="CG1281" s="86"/>
      <c r="CH1281" s="86"/>
      <c r="CI1281" s="86"/>
      <c r="CK1281" s="86"/>
      <c r="CL1281" s="86"/>
      <c r="CM1281" s="86"/>
      <c r="CN1281" s="86"/>
      <c r="CP1281" s="86"/>
      <c r="CQ1281" s="86"/>
      <c r="CR1281" s="86"/>
      <c r="CS1281" s="86"/>
      <c r="CU1281" s="87"/>
      <c r="CW1281" s="86"/>
      <c r="CX1281" s="87"/>
      <c r="CY1281" s="88"/>
      <c r="CZ1281" s="86"/>
      <c r="DA1281" s="87"/>
      <c r="DB1281" s="86"/>
      <c r="DC1281" s="86"/>
      <c r="DD1281" s="86"/>
      <c r="DE1281" s="86"/>
      <c r="DF1281" s="89"/>
    </row>
    <row r="1282" spans="32:110" x14ac:dyDescent="0.2">
      <c r="AF1282" s="86"/>
      <c r="AH1282" s="86"/>
      <c r="AJ1282" s="86"/>
      <c r="AL1282" s="86"/>
      <c r="AN1282" s="86"/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Q1282" s="86"/>
      <c r="BR1282" s="86"/>
      <c r="BS1282" s="86"/>
      <c r="BU1282" s="86"/>
      <c r="BV1282" s="86"/>
      <c r="BW1282" s="86"/>
      <c r="BX1282" s="86"/>
      <c r="BZ1282" s="86"/>
      <c r="CA1282" s="86"/>
      <c r="CB1282" s="86"/>
      <c r="CC1282" s="86"/>
      <c r="CD1282" s="86"/>
      <c r="CF1282" s="86"/>
      <c r="CG1282" s="86"/>
      <c r="CH1282" s="86"/>
      <c r="CI1282" s="86"/>
      <c r="CK1282" s="86"/>
      <c r="CL1282" s="86"/>
      <c r="CM1282" s="86"/>
      <c r="CN1282" s="86"/>
      <c r="CP1282" s="86"/>
      <c r="CQ1282" s="86"/>
      <c r="CR1282" s="86"/>
      <c r="CS1282" s="86"/>
      <c r="CU1282" s="87"/>
      <c r="CW1282" s="86"/>
      <c r="CX1282" s="87"/>
      <c r="CY1282" s="88"/>
      <c r="CZ1282" s="86"/>
      <c r="DA1282" s="87"/>
      <c r="DB1282" s="86"/>
      <c r="DC1282" s="86"/>
      <c r="DD1282" s="86"/>
      <c r="DE1282" s="86"/>
      <c r="DF1282" s="89"/>
    </row>
    <row r="1283" spans="32:110" x14ac:dyDescent="0.2">
      <c r="AF1283" s="86"/>
      <c r="AH1283" s="86"/>
      <c r="AJ1283" s="86"/>
      <c r="AL1283" s="86"/>
      <c r="AN1283" s="86"/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Q1283" s="86"/>
      <c r="BR1283" s="86"/>
      <c r="BS1283" s="86"/>
      <c r="BU1283" s="86"/>
      <c r="BV1283" s="86"/>
      <c r="BW1283" s="86"/>
      <c r="BX1283" s="86"/>
      <c r="BZ1283" s="86"/>
      <c r="CA1283" s="86"/>
      <c r="CB1283" s="86"/>
      <c r="CC1283" s="86"/>
      <c r="CD1283" s="86"/>
      <c r="CF1283" s="86"/>
      <c r="CG1283" s="86"/>
      <c r="CH1283" s="86"/>
      <c r="CI1283" s="86"/>
      <c r="CK1283" s="86"/>
      <c r="CL1283" s="86"/>
      <c r="CM1283" s="86"/>
      <c r="CN1283" s="86"/>
      <c r="CP1283" s="86"/>
      <c r="CQ1283" s="86"/>
      <c r="CR1283" s="86"/>
      <c r="CS1283" s="86"/>
      <c r="CU1283" s="87"/>
      <c r="CW1283" s="86"/>
      <c r="CX1283" s="87"/>
      <c r="CY1283" s="88"/>
      <c r="CZ1283" s="86"/>
      <c r="DA1283" s="87"/>
      <c r="DB1283" s="86"/>
      <c r="DC1283" s="86"/>
      <c r="DD1283" s="86"/>
      <c r="DE1283" s="86"/>
      <c r="DF1283" s="89"/>
    </row>
    <row r="1284" spans="32:110" x14ac:dyDescent="0.2">
      <c r="AF1284" s="86"/>
      <c r="AH1284" s="86"/>
      <c r="AJ1284" s="86"/>
      <c r="AL1284" s="86"/>
      <c r="AN1284" s="86"/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Q1284" s="86"/>
      <c r="BR1284" s="86"/>
      <c r="BS1284" s="86"/>
      <c r="BU1284" s="86"/>
      <c r="BV1284" s="86"/>
      <c r="BW1284" s="86"/>
      <c r="BX1284" s="86"/>
      <c r="BZ1284" s="86"/>
      <c r="CA1284" s="86"/>
      <c r="CB1284" s="86"/>
      <c r="CC1284" s="86"/>
      <c r="CD1284" s="86"/>
      <c r="CF1284" s="86"/>
      <c r="CG1284" s="86"/>
      <c r="CH1284" s="86"/>
      <c r="CI1284" s="86"/>
      <c r="CK1284" s="86"/>
      <c r="CL1284" s="86"/>
      <c r="CM1284" s="86"/>
      <c r="CN1284" s="86"/>
      <c r="CP1284" s="86"/>
      <c r="CQ1284" s="86"/>
      <c r="CR1284" s="86"/>
      <c r="CS1284" s="86"/>
      <c r="CU1284" s="87"/>
      <c r="CW1284" s="86"/>
      <c r="CX1284" s="87"/>
      <c r="CY1284" s="88"/>
      <c r="CZ1284" s="86"/>
      <c r="DA1284" s="87"/>
      <c r="DB1284" s="86"/>
      <c r="DC1284" s="86"/>
      <c r="DD1284" s="86"/>
      <c r="DE1284" s="86"/>
      <c r="DF1284" s="89"/>
    </row>
    <row r="1285" spans="32:110" x14ac:dyDescent="0.2">
      <c r="AF1285" s="86"/>
      <c r="AH1285" s="86"/>
      <c r="AJ1285" s="86"/>
      <c r="AL1285" s="86"/>
      <c r="AN1285" s="86"/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Q1285" s="86"/>
      <c r="BR1285" s="86"/>
      <c r="BS1285" s="86"/>
      <c r="BU1285" s="86"/>
      <c r="BV1285" s="86"/>
      <c r="BW1285" s="86"/>
      <c r="BX1285" s="86"/>
      <c r="BZ1285" s="86"/>
      <c r="CA1285" s="86"/>
      <c r="CB1285" s="86"/>
      <c r="CC1285" s="86"/>
      <c r="CD1285" s="86"/>
      <c r="CF1285" s="86"/>
      <c r="CG1285" s="86"/>
      <c r="CH1285" s="86"/>
      <c r="CI1285" s="86"/>
      <c r="CK1285" s="86"/>
      <c r="CL1285" s="86"/>
      <c r="CM1285" s="86"/>
      <c r="CN1285" s="86"/>
      <c r="CP1285" s="86"/>
      <c r="CQ1285" s="86"/>
      <c r="CR1285" s="86"/>
      <c r="CS1285" s="86"/>
      <c r="CU1285" s="87"/>
      <c r="CW1285" s="86"/>
      <c r="CX1285" s="87"/>
      <c r="CY1285" s="88"/>
      <c r="CZ1285" s="86"/>
      <c r="DA1285" s="87"/>
      <c r="DB1285" s="86"/>
      <c r="DC1285" s="86"/>
      <c r="DD1285" s="86"/>
      <c r="DE1285" s="86"/>
      <c r="DF1285" s="89"/>
    </row>
    <row r="1286" spans="32:110" x14ac:dyDescent="0.2">
      <c r="AF1286" s="86"/>
      <c r="AH1286" s="86"/>
      <c r="AJ1286" s="86"/>
      <c r="AL1286" s="86"/>
      <c r="AN1286" s="86"/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Q1286" s="86"/>
      <c r="BR1286" s="86"/>
      <c r="BS1286" s="86"/>
      <c r="BU1286" s="86"/>
      <c r="BV1286" s="86"/>
      <c r="BW1286" s="86"/>
      <c r="BX1286" s="86"/>
      <c r="BZ1286" s="86"/>
      <c r="CA1286" s="86"/>
      <c r="CB1286" s="86"/>
      <c r="CC1286" s="86"/>
      <c r="CD1286" s="86"/>
      <c r="CF1286" s="86"/>
      <c r="CG1286" s="86"/>
      <c r="CH1286" s="86"/>
      <c r="CI1286" s="86"/>
      <c r="CK1286" s="86"/>
      <c r="CL1286" s="86"/>
      <c r="CM1286" s="86"/>
      <c r="CN1286" s="86"/>
      <c r="CP1286" s="86"/>
      <c r="CQ1286" s="86"/>
      <c r="CR1286" s="86"/>
      <c r="CS1286" s="86"/>
      <c r="CU1286" s="87"/>
      <c r="CW1286" s="86"/>
      <c r="CX1286" s="87"/>
      <c r="CY1286" s="88"/>
      <c r="CZ1286" s="86"/>
      <c r="DA1286" s="87"/>
      <c r="DB1286" s="86"/>
      <c r="DC1286" s="86"/>
      <c r="DD1286" s="86"/>
      <c r="DE1286" s="86"/>
      <c r="DF1286" s="89"/>
    </row>
    <row r="1287" spans="32:110" x14ac:dyDescent="0.2">
      <c r="AF1287" s="86"/>
      <c r="AH1287" s="86"/>
      <c r="AJ1287" s="86"/>
      <c r="AL1287" s="86"/>
      <c r="AN1287" s="86"/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Q1287" s="86"/>
      <c r="BR1287" s="86"/>
      <c r="BS1287" s="86"/>
      <c r="BU1287" s="86"/>
      <c r="BV1287" s="86"/>
      <c r="BW1287" s="86"/>
      <c r="BX1287" s="86"/>
      <c r="BZ1287" s="86"/>
      <c r="CA1287" s="86"/>
      <c r="CB1287" s="86"/>
      <c r="CC1287" s="86"/>
      <c r="CD1287" s="86"/>
      <c r="CF1287" s="86"/>
      <c r="CG1287" s="86"/>
      <c r="CH1287" s="86"/>
      <c r="CI1287" s="86"/>
      <c r="CK1287" s="86"/>
      <c r="CL1287" s="86"/>
      <c r="CM1287" s="86"/>
      <c r="CN1287" s="86"/>
      <c r="CP1287" s="86"/>
      <c r="CQ1287" s="86"/>
      <c r="CR1287" s="86"/>
      <c r="CS1287" s="86"/>
      <c r="CU1287" s="87"/>
      <c r="CW1287" s="86"/>
      <c r="CX1287" s="87"/>
      <c r="CY1287" s="88"/>
      <c r="CZ1287" s="86"/>
      <c r="DA1287" s="87"/>
      <c r="DB1287" s="86"/>
      <c r="DC1287" s="86"/>
      <c r="DD1287" s="86"/>
      <c r="DE1287" s="86"/>
      <c r="DF1287" s="89"/>
    </row>
    <row r="1288" spans="32:110" x14ac:dyDescent="0.2">
      <c r="AF1288" s="86"/>
      <c r="AH1288" s="86"/>
      <c r="AJ1288" s="86"/>
      <c r="AL1288" s="86"/>
      <c r="AN1288" s="86"/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Q1288" s="86"/>
      <c r="BR1288" s="86"/>
      <c r="BS1288" s="86"/>
      <c r="BU1288" s="86"/>
      <c r="BV1288" s="86"/>
      <c r="BW1288" s="86"/>
      <c r="BX1288" s="86"/>
      <c r="BZ1288" s="86"/>
      <c r="CA1288" s="86"/>
      <c r="CB1288" s="86"/>
      <c r="CC1288" s="86"/>
      <c r="CD1288" s="86"/>
      <c r="CF1288" s="86"/>
      <c r="CG1288" s="86"/>
      <c r="CH1288" s="86"/>
      <c r="CI1288" s="86"/>
      <c r="CK1288" s="86"/>
      <c r="CL1288" s="86"/>
      <c r="CM1288" s="86"/>
      <c r="CN1288" s="86"/>
      <c r="CP1288" s="86"/>
      <c r="CQ1288" s="86"/>
      <c r="CR1288" s="86"/>
      <c r="CS1288" s="86"/>
      <c r="CU1288" s="87"/>
      <c r="CW1288" s="86"/>
      <c r="CX1288" s="87"/>
      <c r="CY1288" s="88"/>
      <c r="CZ1288" s="86"/>
      <c r="DA1288" s="87"/>
      <c r="DB1288" s="86"/>
      <c r="DC1288" s="86"/>
      <c r="DD1288" s="86"/>
      <c r="DE1288" s="86"/>
      <c r="DF1288" s="89"/>
    </row>
    <row r="1289" spans="32:110" x14ac:dyDescent="0.2">
      <c r="AF1289" s="86"/>
      <c r="AH1289" s="86"/>
      <c r="AJ1289" s="86"/>
      <c r="AL1289" s="86"/>
      <c r="AN1289" s="86"/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Q1289" s="86"/>
      <c r="BR1289" s="86"/>
      <c r="BS1289" s="86"/>
      <c r="BU1289" s="86"/>
      <c r="BV1289" s="86"/>
      <c r="BW1289" s="86"/>
      <c r="BX1289" s="86"/>
      <c r="BZ1289" s="86"/>
      <c r="CA1289" s="86"/>
      <c r="CB1289" s="86"/>
      <c r="CC1289" s="86"/>
      <c r="CD1289" s="86"/>
      <c r="CF1289" s="86"/>
      <c r="CG1289" s="86"/>
      <c r="CH1289" s="86"/>
      <c r="CI1289" s="86"/>
      <c r="CK1289" s="86"/>
      <c r="CL1289" s="86"/>
      <c r="CM1289" s="86"/>
      <c r="CN1289" s="86"/>
      <c r="CP1289" s="86"/>
      <c r="CQ1289" s="86"/>
      <c r="CR1289" s="86"/>
      <c r="CS1289" s="86"/>
      <c r="CU1289" s="87"/>
      <c r="CW1289" s="86"/>
      <c r="CX1289" s="87"/>
      <c r="CY1289" s="88"/>
      <c r="CZ1289" s="86"/>
      <c r="DA1289" s="87"/>
      <c r="DB1289" s="86"/>
      <c r="DC1289" s="86"/>
      <c r="DD1289" s="86"/>
      <c r="DE1289" s="86"/>
      <c r="DF1289" s="89"/>
    </row>
    <row r="1290" spans="32:110" x14ac:dyDescent="0.2">
      <c r="AF1290" s="86"/>
      <c r="AH1290" s="86"/>
      <c r="AJ1290" s="86"/>
      <c r="AL1290" s="86"/>
      <c r="AN1290" s="86"/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Q1290" s="86"/>
      <c r="BR1290" s="86"/>
      <c r="BS1290" s="86"/>
      <c r="BU1290" s="86"/>
      <c r="BV1290" s="86"/>
      <c r="BW1290" s="86"/>
      <c r="BX1290" s="86"/>
      <c r="BZ1290" s="86"/>
      <c r="CA1290" s="86"/>
      <c r="CB1290" s="86"/>
      <c r="CC1290" s="86"/>
      <c r="CD1290" s="86"/>
      <c r="CF1290" s="86"/>
      <c r="CG1290" s="86"/>
      <c r="CH1290" s="86"/>
      <c r="CI1290" s="86"/>
      <c r="CK1290" s="86"/>
      <c r="CL1290" s="86"/>
      <c r="CM1290" s="86"/>
      <c r="CN1290" s="86"/>
      <c r="CP1290" s="86"/>
      <c r="CQ1290" s="86"/>
      <c r="CR1290" s="86"/>
      <c r="CS1290" s="86"/>
      <c r="CU1290" s="87"/>
      <c r="CW1290" s="86"/>
      <c r="CX1290" s="87"/>
      <c r="CY1290" s="88"/>
      <c r="CZ1290" s="86"/>
      <c r="DA1290" s="87"/>
      <c r="DB1290" s="86"/>
      <c r="DC1290" s="86"/>
      <c r="DD1290" s="86"/>
      <c r="DE1290" s="86"/>
      <c r="DF1290" s="89"/>
    </row>
    <row r="1291" spans="32:110" x14ac:dyDescent="0.2">
      <c r="AF1291" s="86"/>
      <c r="AH1291" s="86"/>
      <c r="AJ1291" s="86"/>
      <c r="AL1291" s="86"/>
      <c r="AN1291" s="86"/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Q1291" s="86"/>
      <c r="BR1291" s="86"/>
      <c r="BS1291" s="86"/>
      <c r="BU1291" s="86"/>
      <c r="BV1291" s="86"/>
      <c r="BW1291" s="86"/>
      <c r="BX1291" s="86"/>
      <c r="BZ1291" s="86"/>
      <c r="CA1291" s="86"/>
      <c r="CB1291" s="86"/>
      <c r="CC1291" s="86"/>
      <c r="CD1291" s="86"/>
      <c r="CF1291" s="86"/>
      <c r="CG1291" s="86"/>
      <c r="CH1291" s="86"/>
      <c r="CI1291" s="86"/>
      <c r="CK1291" s="86"/>
      <c r="CL1291" s="86"/>
      <c r="CM1291" s="86"/>
      <c r="CN1291" s="86"/>
      <c r="CP1291" s="86"/>
      <c r="CQ1291" s="86"/>
      <c r="CR1291" s="86"/>
      <c r="CS1291" s="86"/>
      <c r="CU1291" s="87"/>
      <c r="CW1291" s="86"/>
      <c r="CX1291" s="87"/>
      <c r="CY1291" s="88"/>
      <c r="CZ1291" s="86"/>
      <c r="DA1291" s="87"/>
      <c r="DB1291" s="86"/>
      <c r="DC1291" s="86"/>
      <c r="DD1291" s="86"/>
      <c r="DE1291" s="86"/>
      <c r="DF1291" s="89"/>
    </row>
    <row r="1292" spans="32:110" x14ac:dyDescent="0.2">
      <c r="AF1292" s="86"/>
      <c r="AH1292" s="86"/>
      <c r="AJ1292" s="86"/>
      <c r="AL1292" s="86"/>
      <c r="AN1292" s="86"/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Q1292" s="86"/>
      <c r="BR1292" s="86"/>
      <c r="BS1292" s="86"/>
      <c r="BU1292" s="86"/>
      <c r="BV1292" s="86"/>
      <c r="BW1292" s="86"/>
      <c r="BX1292" s="86"/>
      <c r="BZ1292" s="86"/>
      <c r="CA1292" s="86"/>
      <c r="CB1292" s="86"/>
      <c r="CC1292" s="86"/>
      <c r="CD1292" s="86"/>
      <c r="CF1292" s="86"/>
      <c r="CG1292" s="86"/>
      <c r="CH1292" s="86"/>
      <c r="CI1292" s="86"/>
      <c r="CK1292" s="86"/>
      <c r="CL1292" s="86"/>
      <c r="CM1292" s="86"/>
      <c r="CN1292" s="86"/>
      <c r="CP1292" s="86"/>
      <c r="CQ1292" s="86"/>
      <c r="CR1292" s="86"/>
      <c r="CS1292" s="86"/>
      <c r="CU1292" s="87"/>
      <c r="CW1292" s="86"/>
      <c r="CX1292" s="87"/>
      <c r="CY1292" s="88"/>
      <c r="CZ1292" s="86"/>
      <c r="DA1292" s="87"/>
      <c r="DB1292" s="86"/>
      <c r="DC1292" s="86"/>
      <c r="DD1292" s="86"/>
      <c r="DE1292" s="86"/>
      <c r="DF1292" s="89"/>
    </row>
    <row r="1293" spans="32:110" x14ac:dyDescent="0.2">
      <c r="AF1293" s="86"/>
      <c r="AH1293" s="86"/>
      <c r="AJ1293" s="86"/>
      <c r="AL1293" s="86"/>
      <c r="AN1293" s="86"/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Q1293" s="86"/>
      <c r="BR1293" s="86"/>
      <c r="BS1293" s="86"/>
      <c r="BU1293" s="86"/>
      <c r="BV1293" s="86"/>
      <c r="BW1293" s="86"/>
      <c r="BX1293" s="86"/>
      <c r="BZ1293" s="86"/>
      <c r="CA1293" s="86"/>
      <c r="CB1293" s="86"/>
      <c r="CC1293" s="86"/>
      <c r="CD1293" s="86"/>
      <c r="CF1293" s="86"/>
      <c r="CG1293" s="86"/>
      <c r="CH1293" s="86"/>
      <c r="CI1293" s="86"/>
      <c r="CK1293" s="86"/>
      <c r="CL1293" s="86"/>
      <c r="CM1293" s="86"/>
      <c r="CN1293" s="86"/>
      <c r="CP1293" s="86"/>
      <c r="CQ1293" s="86"/>
      <c r="CR1293" s="86"/>
      <c r="CS1293" s="86"/>
      <c r="CU1293" s="87"/>
      <c r="CW1293" s="86"/>
      <c r="CX1293" s="87"/>
      <c r="CY1293" s="88"/>
      <c r="CZ1293" s="86"/>
      <c r="DA1293" s="87"/>
      <c r="DB1293" s="86"/>
      <c r="DC1293" s="86"/>
      <c r="DD1293" s="86"/>
      <c r="DE1293" s="86"/>
      <c r="DF1293" s="89"/>
    </row>
    <row r="1294" spans="32:110" x14ac:dyDescent="0.2">
      <c r="AF1294" s="86"/>
      <c r="AH1294" s="86"/>
      <c r="AJ1294" s="86"/>
      <c r="AL1294" s="86"/>
      <c r="AN1294" s="86"/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Q1294" s="86"/>
      <c r="BR1294" s="86"/>
      <c r="BS1294" s="86"/>
      <c r="BU1294" s="86"/>
      <c r="BV1294" s="86"/>
      <c r="BW1294" s="86"/>
      <c r="BX1294" s="86"/>
      <c r="BZ1294" s="86"/>
      <c r="CA1294" s="86"/>
      <c r="CB1294" s="86"/>
      <c r="CC1294" s="86"/>
      <c r="CD1294" s="86"/>
      <c r="CF1294" s="86"/>
      <c r="CG1294" s="86"/>
      <c r="CH1294" s="86"/>
      <c r="CI1294" s="86"/>
      <c r="CK1294" s="86"/>
      <c r="CL1294" s="86"/>
      <c r="CM1294" s="86"/>
      <c r="CN1294" s="86"/>
      <c r="CP1294" s="86"/>
      <c r="CQ1294" s="86"/>
      <c r="CR1294" s="86"/>
      <c r="CS1294" s="86"/>
      <c r="CU1294" s="87"/>
      <c r="CW1294" s="86"/>
      <c r="CX1294" s="87"/>
      <c r="CY1294" s="88"/>
      <c r="CZ1294" s="86"/>
      <c r="DA1294" s="87"/>
      <c r="DB1294" s="86"/>
      <c r="DC1294" s="86"/>
      <c r="DD1294" s="86"/>
      <c r="DE1294" s="86"/>
      <c r="DF1294" s="89"/>
    </row>
    <row r="1295" spans="32:110" x14ac:dyDescent="0.2">
      <c r="AF1295" s="86"/>
      <c r="AH1295" s="86"/>
      <c r="AJ1295" s="86"/>
      <c r="AL1295" s="86"/>
      <c r="AN1295" s="86"/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Q1295" s="86"/>
      <c r="BR1295" s="86"/>
      <c r="BS1295" s="86"/>
      <c r="BU1295" s="86"/>
      <c r="BV1295" s="86"/>
      <c r="BW1295" s="86"/>
      <c r="BX1295" s="86"/>
      <c r="BZ1295" s="86"/>
      <c r="CA1295" s="86"/>
      <c r="CB1295" s="86"/>
      <c r="CC1295" s="86"/>
      <c r="CD1295" s="86"/>
      <c r="CF1295" s="86"/>
      <c r="CG1295" s="86"/>
      <c r="CH1295" s="86"/>
      <c r="CI1295" s="86"/>
      <c r="CK1295" s="86"/>
      <c r="CL1295" s="86"/>
      <c r="CM1295" s="86"/>
      <c r="CN1295" s="86"/>
      <c r="CP1295" s="86"/>
      <c r="CQ1295" s="86"/>
      <c r="CR1295" s="86"/>
      <c r="CS1295" s="86"/>
      <c r="CU1295" s="87"/>
      <c r="CW1295" s="86"/>
      <c r="CX1295" s="87"/>
      <c r="CY1295" s="88"/>
      <c r="CZ1295" s="86"/>
      <c r="DA1295" s="87"/>
      <c r="DB1295" s="86"/>
      <c r="DC1295" s="86"/>
      <c r="DD1295" s="86"/>
      <c r="DE1295" s="86"/>
      <c r="DF1295" s="89"/>
    </row>
    <row r="1296" spans="32:110" x14ac:dyDescent="0.2">
      <c r="AF1296" s="86"/>
      <c r="AH1296" s="86"/>
      <c r="AJ1296" s="86"/>
      <c r="AL1296" s="86"/>
      <c r="AN1296" s="86"/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Q1296" s="86"/>
      <c r="BR1296" s="86"/>
      <c r="BS1296" s="86"/>
      <c r="BU1296" s="86"/>
      <c r="BV1296" s="86"/>
      <c r="BW1296" s="86"/>
      <c r="BX1296" s="86"/>
      <c r="BZ1296" s="86"/>
      <c r="CA1296" s="86"/>
      <c r="CB1296" s="86"/>
      <c r="CC1296" s="86"/>
      <c r="CD1296" s="86"/>
      <c r="CF1296" s="86"/>
      <c r="CG1296" s="86"/>
      <c r="CH1296" s="86"/>
      <c r="CI1296" s="86"/>
      <c r="CK1296" s="86"/>
      <c r="CL1296" s="86"/>
      <c r="CM1296" s="86"/>
      <c r="CN1296" s="86"/>
      <c r="CP1296" s="86"/>
      <c r="CQ1296" s="86"/>
      <c r="CR1296" s="86"/>
      <c r="CS1296" s="86"/>
      <c r="CU1296" s="87"/>
      <c r="CW1296" s="86"/>
      <c r="CX1296" s="87"/>
      <c r="CY1296" s="88"/>
      <c r="CZ1296" s="86"/>
      <c r="DA1296" s="87"/>
      <c r="DB1296" s="86"/>
      <c r="DC1296" s="86"/>
      <c r="DD1296" s="86"/>
      <c r="DE1296" s="86"/>
      <c r="DF1296" s="89"/>
    </row>
    <row r="1297" spans="32:110" x14ac:dyDescent="0.2">
      <c r="AF1297" s="86"/>
      <c r="AH1297" s="86"/>
      <c r="AJ1297" s="86"/>
      <c r="AL1297" s="86"/>
      <c r="AN1297" s="86"/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Q1297" s="86"/>
      <c r="BR1297" s="86"/>
      <c r="BS1297" s="86"/>
      <c r="BU1297" s="86"/>
      <c r="BV1297" s="86"/>
      <c r="BW1297" s="86"/>
      <c r="BX1297" s="86"/>
      <c r="BZ1297" s="86"/>
      <c r="CA1297" s="86"/>
      <c r="CB1297" s="86"/>
      <c r="CC1297" s="86"/>
      <c r="CD1297" s="86"/>
      <c r="CF1297" s="86"/>
      <c r="CG1297" s="86"/>
      <c r="CH1297" s="86"/>
      <c r="CI1297" s="86"/>
      <c r="CK1297" s="86"/>
      <c r="CL1297" s="86"/>
      <c r="CM1297" s="86"/>
      <c r="CN1297" s="86"/>
      <c r="CP1297" s="86"/>
      <c r="CQ1297" s="86"/>
      <c r="CR1297" s="86"/>
      <c r="CS1297" s="86"/>
      <c r="CU1297" s="87"/>
      <c r="CW1297" s="86"/>
      <c r="CX1297" s="87"/>
      <c r="CY1297" s="88"/>
      <c r="CZ1297" s="86"/>
      <c r="DA1297" s="87"/>
      <c r="DB1297" s="86"/>
      <c r="DC1297" s="86"/>
      <c r="DD1297" s="86"/>
      <c r="DE1297" s="86"/>
      <c r="DF1297" s="89"/>
    </row>
    <row r="1298" spans="32:110" x14ac:dyDescent="0.2">
      <c r="AF1298" s="86"/>
      <c r="AH1298" s="86"/>
      <c r="AJ1298" s="86"/>
      <c r="AL1298" s="86"/>
      <c r="AN1298" s="86"/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Q1298" s="86"/>
      <c r="BR1298" s="86"/>
      <c r="BS1298" s="86"/>
      <c r="BU1298" s="86"/>
      <c r="BV1298" s="86"/>
      <c r="BW1298" s="86"/>
      <c r="BX1298" s="86"/>
      <c r="BZ1298" s="86"/>
      <c r="CA1298" s="86"/>
      <c r="CB1298" s="86"/>
      <c r="CC1298" s="86"/>
      <c r="CD1298" s="86"/>
      <c r="CF1298" s="86"/>
      <c r="CG1298" s="86"/>
      <c r="CH1298" s="86"/>
      <c r="CI1298" s="86"/>
      <c r="CK1298" s="86"/>
      <c r="CL1298" s="86"/>
      <c r="CM1298" s="86"/>
      <c r="CN1298" s="86"/>
      <c r="CP1298" s="86"/>
      <c r="CQ1298" s="86"/>
      <c r="CR1298" s="86"/>
      <c r="CS1298" s="86"/>
      <c r="CU1298" s="87"/>
      <c r="CW1298" s="86"/>
      <c r="CX1298" s="87"/>
      <c r="CY1298" s="88"/>
      <c r="CZ1298" s="86"/>
      <c r="DA1298" s="87"/>
      <c r="DB1298" s="86"/>
      <c r="DC1298" s="86"/>
      <c r="DD1298" s="86"/>
      <c r="DE1298" s="86"/>
      <c r="DF1298" s="89"/>
    </row>
    <row r="1299" spans="32:110" x14ac:dyDescent="0.2">
      <c r="AF1299" s="86"/>
      <c r="AH1299" s="86"/>
      <c r="AJ1299" s="86"/>
      <c r="AL1299" s="86"/>
      <c r="AN1299" s="86"/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Q1299" s="86"/>
      <c r="BR1299" s="86"/>
      <c r="BS1299" s="86"/>
      <c r="BU1299" s="86"/>
      <c r="BV1299" s="86"/>
      <c r="BW1299" s="86"/>
      <c r="BX1299" s="86"/>
      <c r="BZ1299" s="86"/>
      <c r="CA1299" s="86"/>
      <c r="CB1299" s="86"/>
      <c r="CC1299" s="86"/>
      <c r="CD1299" s="86"/>
      <c r="CF1299" s="86"/>
      <c r="CG1299" s="86"/>
      <c r="CH1299" s="86"/>
      <c r="CI1299" s="86"/>
      <c r="CK1299" s="86"/>
      <c r="CL1299" s="86"/>
      <c r="CM1299" s="86"/>
      <c r="CN1299" s="86"/>
      <c r="CP1299" s="86"/>
      <c r="CQ1299" s="86"/>
      <c r="CR1299" s="86"/>
      <c r="CS1299" s="86"/>
      <c r="CU1299" s="87"/>
      <c r="CW1299" s="86"/>
      <c r="CX1299" s="87"/>
      <c r="CY1299" s="88"/>
      <c r="CZ1299" s="86"/>
      <c r="DA1299" s="87"/>
      <c r="DB1299" s="86"/>
      <c r="DC1299" s="86"/>
      <c r="DD1299" s="86"/>
      <c r="DE1299" s="86"/>
      <c r="DF1299" s="89"/>
    </row>
    <row r="1300" spans="32:110" x14ac:dyDescent="0.2">
      <c r="AF1300" s="86"/>
      <c r="AH1300" s="86"/>
      <c r="AJ1300" s="86"/>
      <c r="AL1300" s="86"/>
      <c r="AN1300" s="86"/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Q1300" s="86"/>
      <c r="BR1300" s="86"/>
      <c r="BS1300" s="86"/>
      <c r="BU1300" s="86"/>
      <c r="BV1300" s="86"/>
      <c r="BW1300" s="86"/>
      <c r="BX1300" s="86"/>
      <c r="BZ1300" s="86"/>
      <c r="CA1300" s="86"/>
      <c r="CB1300" s="86"/>
      <c r="CC1300" s="86"/>
      <c r="CD1300" s="86"/>
      <c r="CF1300" s="86"/>
      <c r="CG1300" s="86"/>
      <c r="CH1300" s="86"/>
      <c r="CI1300" s="86"/>
      <c r="CK1300" s="86"/>
      <c r="CL1300" s="86"/>
      <c r="CM1300" s="86"/>
      <c r="CN1300" s="86"/>
      <c r="CP1300" s="86"/>
      <c r="CQ1300" s="86"/>
      <c r="CR1300" s="86"/>
      <c r="CS1300" s="86"/>
      <c r="CU1300" s="87"/>
      <c r="CW1300" s="86"/>
      <c r="CX1300" s="87"/>
      <c r="CY1300" s="88"/>
      <c r="CZ1300" s="86"/>
      <c r="DA1300" s="87"/>
      <c r="DB1300" s="86"/>
      <c r="DC1300" s="86"/>
      <c r="DD1300" s="86"/>
      <c r="DE1300" s="86"/>
      <c r="DF1300" s="89"/>
    </row>
    <row r="1301" spans="32:110" x14ac:dyDescent="0.2">
      <c r="AF1301" s="86"/>
      <c r="AH1301" s="86"/>
      <c r="AJ1301" s="86"/>
      <c r="AL1301" s="86"/>
      <c r="AN1301" s="86"/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Q1301" s="86"/>
      <c r="BR1301" s="86"/>
      <c r="BS1301" s="86"/>
      <c r="BU1301" s="86"/>
      <c r="BV1301" s="86"/>
      <c r="BW1301" s="86"/>
      <c r="BX1301" s="86"/>
      <c r="BZ1301" s="86"/>
      <c r="CA1301" s="86"/>
      <c r="CB1301" s="86"/>
      <c r="CC1301" s="86"/>
      <c r="CD1301" s="86"/>
      <c r="CF1301" s="86"/>
      <c r="CG1301" s="86"/>
      <c r="CH1301" s="86"/>
      <c r="CI1301" s="86"/>
      <c r="CK1301" s="86"/>
      <c r="CL1301" s="86"/>
      <c r="CM1301" s="86"/>
      <c r="CN1301" s="86"/>
      <c r="CP1301" s="86"/>
      <c r="CQ1301" s="86"/>
      <c r="CR1301" s="86"/>
      <c r="CS1301" s="86"/>
      <c r="CU1301" s="87"/>
      <c r="CW1301" s="86"/>
      <c r="CX1301" s="87"/>
      <c r="CY1301" s="88"/>
      <c r="CZ1301" s="86"/>
      <c r="DA1301" s="87"/>
      <c r="DB1301" s="86"/>
      <c r="DC1301" s="86"/>
      <c r="DD1301" s="86"/>
      <c r="DE1301" s="86"/>
      <c r="DF1301" s="89"/>
    </row>
    <row r="1302" spans="32:110" x14ac:dyDescent="0.2">
      <c r="AF1302" s="86"/>
      <c r="AH1302" s="86"/>
      <c r="AJ1302" s="86"/>
      <c r="AL1302" s="86"/>
      <c r="AN1302" s="86"/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Q1302" s="86"/>
      <c r="BR1302" s="86"/>
      <c r="BS1302" s="86"/>
      <c r="BU1302" s="86"/>
      <c r="BV1302" s="86"/>
      <c r="BW1302" s="86"/>
      <c r="BX1302" s="86"/>
      <c r="BZ1302" s="86"/>
      <c r="CA1302" s="86"/>
      <c r="CB1302" s="86"/>
      <c r="CC1302" s="86"/>
      <c r="CD1302" s="86"/>
      <c r="CF1302" s="86"/>
      <c r="CG1302" s="86"/>
      <c r="CH1302" s="86"/>
      <c r="CI1302" s="86"/>
      <c r="CK1302" s="86"/>
      <c r="CL1302" s="86"/>
      <c r="CM1302" s="86"/>
      <c r="CN1302" s="86"/>
      <c r="CP1302" s="86"/>
      <c r="CQ1302" s="86"/>
      <c r="CR1302" s="86"/>
      <c r="CS1302" s="86"/>
      <c r="CU1302" s="87"/>
      <c r="CW1302" s="86"/>
      <c r="CX1302" s="87"/>
      <c r="CY1302" s="88"/>
      <c r="CZ1302" s="86"/>
      <c r="DA1302" s="87"/>
      <c r="DB1302" s="86"/>
      <c r="DC1302" s="86"/>
      <c r="DD1302" s="86"/>
      <c r="DE1302" s="86"/>
      <c r="DF1302" s="89"/>
    </row>
    <row r="1303" spans="32:110" x14ac:dyDescent="0.2">
      <c r="AF1303" s="86"/>
      <c r="AH1303" s="86"/>
      <c r="AJ1303" s="86"/>
      <c r="AL1303" s="86"/>
      <c r="AN1303" s="86"/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Q1303" s="86"/>
      <c r="BR1303" s="86"/>
      <c r="BS1303" s="86"/>
      <c r="BU1303" s="86"/>
      <c r="BV1303" s="86"/>
      <c r="BW1303" s="86"/>
      <c r="BX1303" s="86"/>
      <c r="BZ1303" s="86"/>
      <c r="CA1303" s="86"/>
      <c r="CB1303" s="86"/>
      <c r="CC1303" s="86"/>
      <c r="CD1303" s="86"/>
      <c r="CF1303" s="86"/>
      <c r="CG1303" s="86"/>
      <c r="CH1303" s="86"/>
      <c r="CI1303" s="86"/>
      <c r="CK1303" s="86"/>
      <c r="CL1303" s="86"/>
      <c r="CM1303" s="86"/>
      <c r="CN1303" s="86"/>
      <c r="CP1303" s="86"/>
      <c r="CQ1303" s="86"/>
      <c r="CR1303" s="86"/>
      <c r="CS1303" s="86"/>
      <c r="CU1303" s="87"/>
      <c r="CW1303" s="86"/>
      <c r="CX1303" s="87"/>
      <c r="CY1303" s="88"/>
      <c r="CZ1303" s="86"/>
      <c r="DA1303" s="87"/>
      <c r="DB1303" s="86"/>
      <c r="DC1303" s="86"/>
      <c r="DD1303" s="86"/>
      <c r="DE1303" s="86"/>
      <c r="DF1303" s="89"/>
    </row>
    <row r="1304" spans="32:110" x14ac:dyDescent="0.2">
      <c r="AF1304" s="86"/>
      <c r="AH1304" s="86"/>
      <c r="AJ1304" s="86"/>
      <c r="AL1304" s="86"/>
      <c r="AN1304" s="86"/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Q1304" s="86"/>
      <c r="BR1304" s="86"/>
      <c r="BS1304" s="86"/>
      <c r="BU1304" s="86"/>
      <c r="BV1304" s="86"/>
      <c r="BW1304" s="86"/>
      <c r="BX1304" s="86"/>
      <c r="BZ1304" s="86"/>
      <c r="CA1304" s="86"/>
      <c r="CB1304" s="86"/>
      <c r="CC1304" s="86"/>
      <c r="CD1304" s="86"/>
      <c r="CF1304" s="86"/>
      <c r="CG1304" s="86"/>
      <c r="CH1304" s="86"/>
      <c r="CI1304" s="86"/>
      <c r="CK1304" s="86"/>
      <c r="CL1304" s="86"/>
      <c r="CM1304" s="86"/>
      <c r="CN1304" s="86"/>
      <c r="CP1304" s="86"/>
      <c r="CQ1304" s="86"/>
      <c r="CR1304" s="86"/>
      <c r="CS1304" s="86"/>
      <c r="CU1304" s="87"/>
      <c r="CW1304" s="86"/>
      <c r="CX1304" s="87"/>
      <c r="CY1304" s="88"/>
      <c r="CZ1304" s="86"/>
      <c r="DA1304" s="87"/>
      <c r="DB1304" s="86"/>
      <c r="DC1304" s="86"/>
      <c r="DD1304" s="86"/>
      <c r="DE1304" s="86"/>
      <c r="DF1304" s="89"/>
    </row>
    <row r="1305" spans="32:110" x14ac:dyDescent="0.2">
      <c r="AF1305" s="86"/>
      <c r="AH1305" s="86"/>
      <c r="AJ1305" s="86"/>
      <c r="AL1305" s="86"/>
      <c r="AN1305" s="86"/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Q1305" s="86"/>
      <c r="BR1305" s="86"/>
      <c r="BS1305" s="86"/>
      <c r="BU1305" s="86"/>
      <c r="BV1305" s="86"/>
      <c r="BW1305" s="86"/>
      <c r="BX1305" s="86"/>
      <c r="BZ1305" s="86"/>
      <c r="CA1305" s="86"/>
      <c r="CB1305" s="86"/>
      <c r="CC1305" s="86"/>
      <c r="CD1305" s="86"/>
      <c r="CF1305" s="86"/>
      <c r="CG1305" s="86"/>
      <c r="CH1305" s="86"/>
      <c r="CI1305" s="86"/>
      <c r="CK1305" s="86"/>
      <c r="CL1305" s="86"/>
      <c r="CM1305" s="86"/>
      <c r="CN1305" s="86"/>
      <c r="CP1305" s="86"/>
      <c r="CQ1305" s="86"/>
      <c r="CR1305" s="86"/>
      <c r="CS1305" s="86"/>
      <c r="CU1305" s="87"/>
      <c r="CW1305" s="86"/>
      <c r="CX1305" s="87"/>
      <c r="CY1305" s="88"/>
      <c r="CZ1305" s="86"/>
      <c r="DA1305" s="87"/>
      <c r="DB1305" s="86"/>
      <c r="DC1305" s="86"/>
      <c r="DD1305" s="86"/>
      <c r="DE1305" s="86"/>
      <c r="DF1305" s="89"/>
    </row>
    <row r="1306" spans="32:110" x14ac:dyDescent="0.2">
      <c r="AF1306" s="86"/>
      <c r="AH1306" s="86"/>
      <c r="AJ1306" s="86"/>
      <c r="AL1306" s="86"/>
      <c r="AN1306" s="86"/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Q1306" s="86"/>
      <c r="BR1306" s="86"/>
      <c r="BS1306" s="86"/>
      <c r="BU1306" s="86"/>
      <c r="BV1306" s="86"/>
      <c r="BW1306" s="86"/>
      <c r="BX1306" s="86"/>
      <c r="BZ1306" s="86"/>
      <c r="CA1306" s="86"/>
      <c r="CB1306" s="86"/>
      <c r="CC1306" s="86"/>
      <c r="CD1306" s="86"/>
      <c r="CF1306" s="86"/>
      <c r="CG1306" s="86"/>
      <c r="CH1306" s="86"/>
      <c r="CI1306" s="86"/>
      <c r="CK1306" s="86"/>
      <c r="CL1306" s="86"/>
      <c r="CM1306" s="86"/>
      <c r="CN1306" s="86"/>
      <c r="CP1306" s="86"/>
      <c r="CQ1306" s="86"/>
      <c r="CR1306" s="86"/>
      <c r="CS1306" s="86"/>
      <c r="CU1306" s="87"/>
      <c r="CW1306" s="86"/>
      <c r="CX1306" s="87"/>
      <c r="CY1306" s="88"/>
      <c r="CZ1306" s="86"/>
      <c r="DA1306" s="87"/>
      <c r="DB1306" s="86"/>
      <c r="DC1306" s="86"/>
      <c r="DD1306" s="86"/>
      <c r="DE1306" s="86"/>
      <c r="DF1306" s="89"/>
    </row>
    <row r="1307" spans="32:110" x14ac:dyDescent="0.2">
      <c r="AF1307" s="86"/>
      <c r="AH1307" s="86"/>
      <c r="AJ1307" s="86"/>
      <c r="AL1307" s="86"/>
      <c r="AN1307" s="86"/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Q1307" s="86"/>
      <c r="BR1307" s="86"/>
      <c r="BS1307" s="86"/>
      <c r="BU1307" s="86"/>
      <c r="BV1307" s="86"/>
      <c r="BW1307" s="86"/>
      <c r="BX1307" s="86"/>
      <c r="BZ1307" s="86"/>
      <c r="CA1307" s="86"/>
      <c r="CB1307" s="86"/>
      <c r="CC1307" s="86"/>
      <c r="CD1307" s="86"/>
      <c r="CF1307" s="86"/>
      <c r="CG1307" s="86"/>
      <c r="CH1307" s="86"/>
      <c r="CI1307" s="86"/>
      <c r="CK1307" s="86"/>
      <c r="CL1307" s="86"/>
      <c r="CM1307" s="86"/>
      <c r="CN1307" s="86"/>
      <c r="CP1307" s="86"/>
      <c r="CQ1307" s="86"/>
      <c r="CR1307" s="86"/>
      <c r="CS1307" s="86"/>
      <c r="CU1307" s="87"/>
      <c r="CW1307" s="86"/>
      <c r="CX1307" s="87"/>
      <c r="CY1307" s="88"/>
      <c r="CZ1307" s="86"/>
      <c r="DA1307" s="87"/>
      <c r="DB1307" s="86"/>
      <c r="DC1307" s="86"/>
      <c r="DD1307" s="86"/>
      <c r="DE1307" s="86"/>
      <c r="DF1307" s="89"/>
    </row>
    <row r="1308" spans="32:110" x14ac:dyDescent="0.2">
      <c r="AF1308" s="86"/>
      <c r="AH1308" s="86"/>
      <c r="AJ1308" s="86"/>
      <c r="AL1308" s="86"/>
      <c r="AN1308" s="86"/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Q1308" s="86"/>
      <c r="BR1308" s="86"/>
      <c r="BS1308" s="86"/>
      <c r="BU1308" s="86"/>
      <c r="BV1308" s="86"/>
      <c r="BW1308" s="86"/>
      <c r="BX1308" s="86"/>
      <c r="BZ1308" s="86"/>
      <c r="CA1308" s="86"/>
      <c r="CB1308" s="86"/>
      <c r="CC1308" s="86"/>
      <c r="CD1308" s="86"/>
      <c r="CF1308" s="86"/>
      <c r="CG1308" s="86"/>
      <c r="CH1308" s="86"/>
      <c r="CI1308" s="86"/>
      <c r="CK1308" s="86"/>
      <c r="CL1308" s="86"/>
      <c r="CM1308" s="86"/>
      <c r="CN1308" s="86"/>
      <c r="CP1308" s="86"/>
      <c r="CQ1308" s="86"/>
      <c r="CR1308" s="86"/>
      <c r="CS1308" s="86"/>
      <c r="CU1308" s="87"/>
      <c r="CW1308" s="86"/>
      <c r="CX1308" s="87"/>
      <c r="CY1308" s="88"/>
      <c r="CZ1308" s="86"/>
      <c r="DA1308" s="87"/>
      <c r="DB1308" s="86"/>
      <c r="DC1308" s="86"/>
      <c r="DD1308" s="86"/>
      <c r="DE1308" s="86"/>
      <c r="DF1308" s="89"/>
    </row>
    <row r="1309" spans="32:110" x14ac:dyDescent="0.2">
      <c r="AF1309" s="86"/>
      <c r="AH1309" s="86"/>
      <c r="AJ1309" s="86"/>
      <c r="AL1309" s="86"/>
      <c r="AN1309" s="86"/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Q1309" s="86"/>
      <c r="BR1309" s="86"/>
      <c r="BS1309" s="86"/>
      <c r="BU1309" s="86"/>
      <c r="BV1309" s="86"/>
      <c r="BW1309" s="86"/>
      <c r="BX1309" s="86"/>
      <c r="BZ1309" s="86"/>
      <c r="CA1309" s="86"/>
      <c r="CB1309" s="86"/>
      <c r="CC1309" s="86"/>
      <c r="CD1309" s="86"/>
      <c r="CF1309" s="86"/>
      <c r="CG1309" s="86"/>
      <c r="CH1309" s="86"/>
      <c r="CI1309" s="86"/>
      <c r="CK1309" s="86"/>
      <c r="CL1309" s="86"/>
      <c r="CM1309" s="86"/>
      <c r="CN1309" s="86"/>
      <c r="CP1309" s="86"/>
      <c r="CQ1309" s="86"/>
      <c r="CR1309" s="86"/>
      <c r="CS1309" s="86"/>
      <c r="CU1309" s="87"/>
      <c r="CW1309" s="86"/>
      <c r="CX1309" s="87"/>
      <c r="CY1309" s="88"/>
      <c r="CZ1309" s="86"/>
      <c r="DA1309" s="87"/>
      <c r="DB1309" s="86"/>
      <c r="DC1309" s="86"/>
      <c r="DD1309" s="86"/>
      <c r="DE1309" s="86"/>
      <c r="DF1309" s="89"/>
    </row>
    <row r="1310" spans="32:110" x14ac:dyDescent="0.2">
      <c r="AF1310" s="86"/>
      <c r="AH1310" s="86"/>
      <c r="AJ1310" s="86"/>
      <c r="AL1310" s="86"/>
      <c r="AN1310" s="86"/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Q1310" s="86"/>
      <c r="BR1310" s="86"/>
      <c r="BS1310" s="86"/>
      <c r="BU1310" s="86"/>
      <c r="BV1310" s="86"/>
      <c r="BW1310" s="86"/>
      <c r="BX1310" s="86"/>
      <c r="BZ1310" s="86"/>
      <c r="CA1310" s="86"/>
      <c r="CB1310" s="86"/>
      <c r="CC1310" s="86"/>
      <c r="CD1310" s="86"/>
      <c r="CF1310" s="86"/>
      <c r="CG1310" s="86"/>
      <c r="CH1310" s="86"/>
      <c r="CI1310" s="86"/>
      <c r="CK1310" s="86"/>
      <c r="CL1310" s="86"/>
      <c r="CM1310" s="86"/>
      <c r="CN1310" s="86"/>
      <c r="CP1310" s="86"/>
      <c r="CQ1310" s="86"/>
      <c r="CR1310" s="86"/>
      <c r="CS1310" s="86"/>
      <c r="CU1310" s="87"/>
      <c r="CW1310" s="86"/>
      <c r="CX1310" s="87"/>
      <c r="CY1310" s="88"/>
      <c r="CZ1310" s="86"/>
      <c r="DA1310" s="87"/>
      <c r="DB1310" s="86"/>
      <c r="DC1310" s="86"/>
      <c r="DD1310" s="86"/>
      <c r="DE1310" s="86"/>
      <c r="DF1310" s="89"/>
    </row>
    <row r="1311" spans="32:110" x14ac:dyDescent="0.2">
      <c r="AF1311" s="86"/>
      <c r="AH1311" s="86"/>
      <c r="AJ1311" s="86"/>
      <c r="AL1311" s="86"/>
      <c r="AN1311" s="86"/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Q1311" s="86"/>
      <c r="BR1311" s="86"/>
      <c r="BS1311" s="86"/>
      <c r="BU1311" s="86"/>
      <c r="BV1311" s="86"/>
      <c r="BW1311" s="86"/>
      <c r="BX1311" s="86"/>
      <c r="BZ1311" s="86"/>
      <c r="CA1311" s="86"/>
      <c r="CB1311" s="86"/>
      <c r="CC1311" s="86"/>
      <c r="CD1311" s="86"/>
      <c r="CF1311" s="86"/>
      <c r="CG1311" s="86"/>
      <c r="CH1311" s="86"/>
      <c r="CI1311" s="86"/>
      <c r="CK1311" s="86"/>
      <c r="CL1311" s="86"/>
      <c r="CM1311" s="86"/>
      <c r="CN1311" s="86"/>
      <c r="CP1311" s="86"/>
      <c r="CQ1311" s="86"/>
      <c r="CR1311" s="86"/>
      <c r="CS1311" s="86"/>
      <c r="CU1311" s="87"/>
      <c r="CW1311" s="86"/>
      <c r="CX1311" s="87"/>
      <c r="CY1311" s="88"/>
      <c r="CZ1311" s="86"/>
      <c r="DA1311" s="87"/>
      <c r="DB1311" s="86"/>
      <c r="DC1311" s="86"/>
      <c r="DD1311" s="86"/>
      <c r="DE1311" s="86"/>
      <c r="DF1311" s="89"/>
    </row>
    <row r="1312" spans="32:110" x14ac:dyDescent="0.2">
      <c r="AF1312" s="86"/>
      <c r="AH1312" s="86"/>
      <c r="AJ1312" s="86"/>
      <c r="AL1312" s="86"/>
      <c r="AN1312" s="86"/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Q1312" s="86"/>
      <c r="BR1312" s="86"/>
      <c r="BS1312" s="86"/>
      <c r="BU1312" s="86"/>
      <c r="BV1312" s="86"/>
      <c r="BW1312" s="86"/>
      <c r="BX1312" s="86"/>
      <c r="BZ1312" s="86"/>
      <c r="CA1312" s="86"/>
      <c r="CB1312" s="86"/>
      <c r="CC1312" s="86"/>
      <c r="CD1312" s="86"/>
      <c r="CF1312" s="86"/>
      <c r="CG1312" s="86"/>
      <c r="CH1312" s="86"/>
      <c r="CI1312" s="86"/>
      <c r="CK1312" s="86"/>
      <c r="CL1312" s="86"/>
      <c r="CM1312" s="86"/>
      <c r="CN1312" s="86"/>
      <c r="CP1312" s="86"/>
      <c r="CQ1312" s="86"/>
      <c r="CR1312" s="86"/>
      <c r="CS1312" s="86"/>
      <c r="CU1312" s="87"/>
      <c r="CW1312" s="86"/>
      <c r="CX1312" s="87"/>
      <c r="CY1312" s="88"/>
      <c r="CZ1312" s="86"/>
      <c r="DA1312" s="87"/>
      <c r="DB1312" s="86"/>
      <c r="DC1312" s="86"/>
      <c r="DD1312" s="86"/>
      <c r="DE1312" s="86"/>
      <c r="DF1312" s="89"/>
    </row>
    <row r="1313" spans="32:110" x14ac:dyDescent="0.2">
      <c r="AF1313" s="86"/>
      <c r="AH1313" s="86"/>
      <c r="AJ1313" s="86"/>
      <c r="AL1313" s="86"/>
      <c r="AN1313" s="86"/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Q1313" s="86"/>
      <c r="BR1313" s="86"/>
      <c r="BS1313" s="86"/>
      <c r="BU1313" s="86"/>
      <c r="BV1313" s="86"/>
      <c r="BW1313" s="86"/>
      <c r="BX1313" s="86"/>
      <c r="BZ1313" s="86"/>
      <c r="CA1313" s="86"/>
      <c r="CB1313" s="86"/>
      <c r="CC1313" s="86"/>
      <c r="CD1313" s="86"/>
      <c r="CF1313" s="86"/>
      <c r="CG1313" s="86"/>
      <c r="CH1313" s="86"/>
      <c r="CI1313" s="86"/>
      <c r="CK1313" s="86"/>
      <c r="CL1313" s="86"/>
      <c r="CM1313" s="86"/>
      <c r="CN1313" s="86"/>
      <c r="CP1313" s="86"/>
      <c r="CQ1313" s="86"/>
      <c r="CR1313" s="86"/>
      <c r="CS1313" s="86"/>
      <c r="CU1313" s="87"/>
      <c r="CW1313" s="86"/>
      <c r="CX1313" s="87"/>
      <c r="CY1313" s="88"/>
      <c r="CZ1313" s="86"/>
      <c r="DA1313" s="87"/>
      <c r="DB1313" s="86"/>
      <c r="DC1313" s="86"/>
      <c r="DD1313" s="86"/>
      <c r="DE1313" s="86"/>
      <c r="DF1313" s="89"/>
    </row>
    <row r="1314" spans="32:110" x14ac:dyDescent="0.2">
      <c r="AF1314" s="86"/>
      <c r="AH1314" s="86"/>
      <c r="AJ1314" s="86"/>
      <c r="AL1314" s="86"/>
      <c r="AN1314" s="86"/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Q1314" s="86"/>
      <c r="BR1314" s="86"/>
      <c r="BS1314" s="86"/>
      <c r="BU1314" s="86"/>
      <c r="BV1314" s="86"/>
      <c r="BW1314" s="86"/>
      <c r="BX1314" s="86"/>
      <c r="BZ1314" s="86"/>
      <c r="CA1314" s="86"/>
      <c r="CB1314" s="86"/>
      <c r="CC1314" s="86"/>
      <c r="CD1314" s="86"/>
      <c r="CF1314" s="86"/>
      <c r="CG1314" s="86"/>
      <c r="CH1314" s="86"/>
      <c r="CI1314" s="86"/>
      <c r="CK1314" s="86"/>
      <c r="CL1314" s="86"/>
      <c r="CM1314" s="86"/>
      <c r="CN1314" s="86"/>
      <c r="CP1314" s="86"/>
      <c r="CQ1314" s="86"/>
      <c r="CR1314" s="86"/>
      <c r="CS1314" s="86"/>
      <c r="CU1314" s="87"/>
      <c r="CW1314" s="86"/>
      <c r="CX1314" s="87"/>
      <c r="CY1314" s="88"/>
      <c r="CZ1314" s="86"/>
      <c r="DA1314" s="87"/>
      <c r="DB1314" s="86"/>
      <c r="DC1314" s="86"/>
      <c r="DD1314" s="86"/>
      <c r="DE1314" s="86"/>
      <c r="DF1314" s="89"/>
    </row>
    <row r="1315" spans="32:110" x14ac:dyDescent="0.2">
      <c r="AF1315" s="86"/>
      <c r="AH1315" s="86"/>
      <c r="AJ1315" s="86"/>
      <c r="AL1315" s="86"/>
      <c r="AN1315" s="86"/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Q1315" s="86"/>
      <c r="BR1315" s="86"/>
      <c r="BS1315" s="86"/>
      <c r="BU1315" s="86"/>
      <c r="BV1315" s="86"/>
      <c r="BW1315" s="86"/>
      <c r="BX1315" s="86"/>
      <c r="BZ1315" s="86"/>
      <c r="CA1315" s="86"/>
      <c r="CB1315" s="86"/>
      <c r="CC1315" s="86"/>
      <c r="CD1315" s="86"/>
      <c r="CF1315" s="86"/>
      <c r="CG1315" s="86"/>
      <c r="CH1315" s="86"/>
      <c r="CI1315" s="86"/>
      <c r="CK1315" s="86"/>
      <c r="CL1315" s="86"/>
      <c r="CM1315" s="86"/>
      <c r="CN1315" s="86"/>
      <c r="CP1315" s="86"/>
      <c r="CQ1315" s="86"/>
      <c r="CR1315" s="86"/>
      <c r="CS1315" s="86"/>
      <c r="CU1315" s="87"/>
      <c r="CW1315" s="86"/>
      <c r="CX1315" s="87"/>
      <c r="CY1315" s="88"/>
      <c r="CZ1315" s="86"/>
      <c r="DA1315" s="87"/>
      <c r="DB1315" s="86"/>
      <c r="DC1315" s="86"/>
      <c r="DD1315" s="86"/>
      <c r="DE1315" s="86"/>
      <c r="DF1315" s="89"/>
    </row>
    <row r="1316" spans="32:110" x14ac:dyDescent="0.2">
      <c r="AF1316" s="86"/>
      <c r="AH1316" s="86"/>
      <c r="AJ1316" s="86"/>
      <c r="AL1316" s="86"/>
      <c r="AN1316" s="86"/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Q1316" s="86"/>
      <c r="BR1316" s="86"/>
      <c r="BS1316" s="86"/>
      <c r="BU1316" s="86"/>
      <c r="BV1316" s="86"/>
      <c r="BW1316" s="86"/>
      <c r="BX1316" s="86"/>
      <c r="BZ1316" s="86"/>
      <c r="CA1316" s="86"/>
      <c r="CB1316" s="86"/>
      <c r="CC1316" s="86"/>
      <c r="CD1316" s="86"/>
      <c r="CF1316" s="86"/>
      <c r="CG1316" s="86"/>
      <c r="CH1316" s="86"/>
      <c r="CI1316" s="86"/>
      <c r="CK1316" s="86"/>
      <c r="CL1316" s="86"/>
      <c r="CM1316" s="86"/>
      <c r="CN1316" s="86"/>
      <c r="CP1316" s="86"/>
      <c r="CQ1316" s="86"/>
      <c r="CR1316" s="86"/>
      <c r="CS1316" s="86"/>
      <c r="CU1316" s="87"/>
      <c r="CW1316" s="86"/>
      <c r="CX1316" s="87"/>
      <c r="CY1316" s="88"/>
      <c r="CZ1316" s="86"/>
      <c r="DA1316" s="87"/>
      <c r="DB1316" s="86"/>
      <c r="DC1316" s="86"/>
      <c r="DD1316" s="86"/>
      <c r="DE1316" s="86"/>
      <c r="DF1316" s="89"/>
    </row>
    <row r="1317" spans="32:110" x14ac:dyDescent="0.2">
      <c r="AF1317" s="86"/>
      <c r="AH1317" s="86"/>
      <c r="AJ1317" s="86"/>
      <c r="AL1317" s="86"/>
      <c r="AN1317" s="86"/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Q1317" s="86"/>
      <c r="BR1317" s="86"/>
      <c r="BS1317" s="86"/>
      <c r="BU1317" s="86"/>
      <c r="BV1317" s="86"/>
      <c r="BW1317" s="86"/>
      <c r="BX1317" s="86"/>
      <c r="BZ1317" s="86"/>
      <c r="CA1317" s="86"/>
      <c r="CB1317" s="86"/>
      <c r="CC1317" s="86"/>
      <c r="CD1317" s="86"/>
      <c r="CF1317" s="86"/>
      <c r="CG1317" s="86"/>
      <c r="CH1317" s="86"/>
      <c r="CI1317" s="86"/>
      <c r="CK1317" s="86"/>
      <c r="CL1317" s="86"/>
      <c r="CM1317" s="86"/>
      <c r="CN1317" s="86"/>
      <c r="CP1317" s="86"/>
      <c r="CQ1317" s="86"/>
      <c r="CR1317" s="86"/>
      <c r="CS1317" s="86"/>
      <c r="CU1317" s="87"/>
      <c r="CW1317" s="86"/>
      <c r="CX1317" s="87"/>
      <c r="CY1317" s="88"/>
      <c r="CZ1317" s="86"/>
      <c r="DA1317" s="87"/>
      <c r="DB1317" s="86"/>
      <c r="DC1317" s="86"/>
      <c r="DD1317" s="86"/>
      <c r="DE1317" s="86"/>
      <c r="DF1317" s="89"/>
    </row>
    <row r="1318" spans="32:110" x14ac:dyDescent="0.2">
      <c r="AF1318" s="86"/>
      <c r="AH1318" s="86"/>
      <c r="AJ1318" s="86"/>
      <c r="AL1318" s="86"/>
      <c r="AN1318" s="86"/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Q1318" s="86"/>
      <c r="BR1318" s="86"/>
      <c r="BS1318" s="86"/>
      <c r="BU1318" s="86"/>
      <c r="BV1318" s="86"/>
      <c r="BW1318" s="86"/>
      <c r="BX1318" s="86"/>
      <c r="BZ1318" s="86"/>
      <c r="CA1318" s="86"/>
      <c r="CB1318" s="86"/>
      <c r="CC1318" s="86"/>
      <c r="CD1318" s="86"/>
      <c r="CF1318" s="86"/>
      <c r="CG1318" s="86"/>
      <c r="CH1318" s="86"/>
      <c r="CI1318" s="86"/>
      <c r="CK1318" s="86"/>
      <c r="CL1318" s="86"/>
      <c r="CM1318" s="86"/>
      <c r="CN1318" s="86"/>
      <c r="CP1318" s="86"/>
      <c r="CQ1318" s="86"/>
      <c r="CR1318" s="86"/>
      <c r="CS1318" s="86"/>
      <c r="CU1318" s="87"/>
      <c r="CW1318" s="86"/>
      <c r="CX1318" s="87"/>
      <c r="CY1318" s="88"/>
      <c r="CZ1318" s="86"/>
      <c r="DA1318" s="87"/>
      <c r="DB1318" s="86"/>
      <c r="DC1318" s="86"/>
      <c r="DD1318" s="86"/>
      <c r="DE1318" s="86"/>
      <c r="DF1318" s="89"/>
    </row>
    <row r="1319" spans="32:110" x14ac:dyDescent="0.2">
      <c r="AF1319" s="86"/>
      <c r="AH1319" s="86"/>
      <c r="AJ1319" s="86"/>
      <c r="AL1319" s="86"/>
      <c r="AN1319" s="86"/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Q1319" s="86"/>
      <c r="BR1319" s="86"/>
      <c r="BS1319" s="86"/>
      <c r="BU1319" s="86"/>
      <c r="BV1319" s="86"/>
      <c r="BW1319" s="86"/>
      <c r="BX1319" s="86"/>
      <c r="BZ1319" s="86"/>
      <c r="CA1319" s="86"/>
      <c r="CB1319" s="86"/>
      <c r="CC1319" s="86"/>
      <c r="CD1319" s="86"/>
      <c r="CF1319" s="86"/>
      <c r="CG1319" s="86"/>
      <c r="CH1319" s="86"/>
      <c r="CI1319" s="86"/>
      <c r="CK1319" s="86"/>
      <c r="CL1319" s="86"/>
      <c r="CM1319" s="86"/>
      <c r="CN1319" s="86"/>
      <c r="CP1319" s="86"/>
      <c r="CQ1319" s="86"/>
      <c r="CR1319" s="86"/>
      <c r="CS1319" s="86"/>
      <c r="CU1319" s="87"/>
      <c r="CW1319" s="86"/>
      <c r="CX1319" s="87"/>
      <c r="CY1319" s="88"/>
      <c r="CZ1319" s="86"/>
      <c r="DA1319" s="87"/>
      <c r="DB1319" s="86"/>
      <c r="DC1319" s="86"/>
      <c r="DD1319" s="86"/>
      <c r="DE1319" s="86"/>
      <c r="DF1319" s="89"/>
    </row>
    <row r="1320" spans="32:110" x14ac:dyDescent="0.2">
      <c r="AF1320" s="86"/>
      <c r="AH1320" s="86"/>
      <c r="AJ1320" s="86"/>
      <c r="AL1320" s="86"/>
      <c r="AN1320" s="86"/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Q1320" s="86"/>
      <c r="BR1320" s="86"/>
      <c r="BS1320" s="86"/>
      <c r="BU1320" s="86"/>
      <c r="BV1320" s="86"/>
      <c r="BW1320" s="86"/>
      <c r="BX1320" s="86"/>
      <c r="BZ1320" s="86"/>
      <c r="CA1320" s="86"/>
      <c r="CB1320" s="86"/>
      <c r="CC1320" s="86"/>
      <c r="CD1320" s="86"/>
      <c r="CF1320" s="86"/>
      <c r="CG1320" s="86"/>
      <c r="CH1320" s="86"/>
      <c r="CI1320" s="86"/>
      <c r="CK1320" s="86"/>
      <c r="CL1320" s="86"/>
      <c r="CM1320" s="86"/>
      <c r="CN1320" s="86"/>
      <c r="CP1320" s="86"/>
      <c r="CQ1320" s="86"/>
      <c r="CR1320" s="86"/>
      <c r="CS1320" s="86"/>
      <c r="CU1320" s="87"/>
      <c r="CW1320" s="86"/>
      <c r="CX1320" s="87"/>
      <c r="CY1320" s="88"/>
      <c r="CZ1320" s="86"/>
      <c r="DA1320" s="87"/>
      <c r="DB1320" s="86"/>
      <c r="DC1320" s="86"/>
      <c r="DD1320" s="86"/>
      <c r="DE1320" s="86"/>
      <c r="DF1320" s="89"/>
    </row>
    <row r="1321" spans="32:110" x14ac:dyDescent="0.2">
      <c r="AF1321" s="86"/>
      <c r="AH1321" s="86"/>
      <c r="AJ1321" s="86"/>
      <c r="AL1321" s="86"/>
      <c r="AN1321" s="86"/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Q1321" s="86"/>
      <c r="BR1321" s="86"/>
      <c r="BS1321" s="86"/>
      <c r="BU1321" s="86"/>
      <c r="BV1321" s="86"/>
      <c r="BW1321" s="86"/>
      <c r="BX1321" s="86"/>
      <c r="BZ1321" s="86"/>
      <c r="CA1321" s="86"/>
      <c r="CB1321" s="86"/>
      <c r="CC1321" s="86"/>
      <c r="CD1321" s="86"/>
      <c r="CF1321" s="86"/>
      <c r="CG1321" s="86"/>
      <c r="CH1321" s="86"/>
      <c r="CI1321" s="86"/>
      <c r="CK1321" s="86"/>
      <c r="CL1321" s="86"/>
      <c r="CM1321" s="86"/>
      <c r="CN1321" s="86"/>
      <c r="CP1321" s="86"/>
      <c r="CQ1321" s="86"/>
      <c r="CR1321" s="86"/>
      <c r="CS1321" s="86"/>
      <c r="CU1321" s="87"/>
      <c r="CW1321" s="86"/>
      <c r="CX1321" s="87"/>
      <c r="CY1321" s="88"/>
      <c r="CZ1321" s="86"/>
      <c r="DA1321" s="87"/>
      <c r="DB1321" s="86"/>
      <c r="DC1321" s="86"/>
      <c r="DD1321" s="86"/>
      <c r="DE1321" s="86"/>
      <c r="DF1321" s="89"/>
    </row>
    <row r="1322" spans="32:110" x14ac:dyDescent="0.2">
      <c r="AF1322" s="86"/>
      <c r="AH1322" s="86"/>
      <c r="AJ1322" s="86"/>
      <c r="AL1322" s="86"/>
      <c r="AN1322" s="86"/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Q1322" s="86"/>
      <c r="BR1322" s="86"/>
      <c r="BS1322" s="86"/>
      <c r="BU1322" s="86"/>
      <c r="BV1322" s="86"/>
      <c r="BW1322" s="86"/>
      <c r="BX1322" s="86"/>
      <c r="BZ1322" s="86"/>
      <c r="CA1322" s="86"/>
      <c r="CB1322" s="86"/>
      <c r="CC1322" s="86"/>
      <c r="CD1322" s="86"/>
      <c r="CF1322" s="86"/>
      <c r="CG1322" s="86"/>
      <c r="CH1322" s="86"/>
      <c r="CI1322" s="86"/>
      <c r="CK1322" s="86"/>
      <c r="CL1322" s="86"/>
      <c r="CM1322" s="86"/>
      <c r="CN1322" s="86"/>
      <c r="CP1322" s="86"/>
      <c r="CQ1322" s="86"/>
      <c r="CR1322" s="86"/>
      <c r="CS1322" s="86"/>
      <c r="CU1322" s="87"/>
      <c r="CW1322" s="86"/>
      <c r="CX1322" s="87"/>
      <c r="CY1322" s="88"/>
      <c r="CZ1322" s="86"/>
      <c r="DA1322" s="87"/>
      <c r="DB1322" s="86"/>
      <c r="DC1322" s="86"/>
      <c r="DD1322" s="86"/>
      <c r="DE1322" s="86"/>
      <c r="DF1322" s="89"/>
    </row>
    <row r="1323" spans="32:110" x14ac:dyDescent="0.2">
      <c r="AF1323" s="86"/>
      <c r="AH1323" s="86"/>
      <c r="AJ1323" s="86"/>
      <c r="AL1323" s="86"/>
      <c r="AN1323" s="86"/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Q1323" s="86"/>
      <c r="BR1323" s="86"/>
      <c r="BS1323" s="86"/>
      <c r="BU1323" s="86"/>
      <c r="BV1323" s="86"/>
      <c r="BW1323" s="86"/>
      <c r="BX1323" s="86"/>
      <c r="BZ1323" s="86"/>
      <c r="CA1323" s="86"/>
      <c r="CB1323" s="86"/>
      <c r="CC1323" s="86"/>
      <c r="CD1323" s="86"/>
      <c r="CF1323" s="86"/>
      <c r="CG1323" s="86"/>
      <c r="CH1323" s="86"/>
      <c r="CI1323" s="86"/>
      <c r="CK1323" s="86"/>
      <c r="CL1323" s="86"/>
      <c r="CM1323" s="86"/>
      <c r="CN1323" s="86"/>
      <c r="CP1323" s="86"/>
      <c r="CQ1323" s="86"/>
      <c r="CR1323" s="86"/>
      <c r="CS1323" s="86"/>
      <c r="CU1323" s="87"/>
      <c r="CW1323" s="86"/>
      <c r="CX1323" s="87"/>
      <c r="CY1323" s="88"/>
      <c r="CZ1323" s="86"/>
      <c r="DA1323" s="87"/>
      <c r="DB1323" s="86"/>
      <c r="DC1323" s="86"/>
      <c r="DD1323" s="86"/>
      <c r="DE1323" s="86"/>
      <c r="DF1323" s="89"/>
    </row>
    <row r="1324" spans="32:110" x14ac:dyDescent="0.2">
      <c r="AF1324" s="86"/>
      <c r="AH1324" s="86"/>
      <c r="AJ1324" s="86"/>
      <c r="AL1324" s="86"/>
      <c r="AN1324" s="86"/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Q1324" s="86"/>
      <c r="BR1324" s="86"/>
      <c r="BS1324" s="86"/>
      <c r="BU1324" s="86"/>
      <c r="BV1324" s="86"/>
      <c r="BW1324" s="86"/>
      <c r="BX1324" s="86"/>
      <c r="BZ1324" s="86"/>
      <c r="CA1324" s="86"/>
      <c r="CB1324" s="86"/>
      <c r="CC1324" s="86"/>
      <c r="CD1324" s="86"/>
      <c r="CF1324" s="86"/>
      <c r="CG1324" s="86"/>
      <c r="CH1324" s="86"/>
      <c r="CI1324" s="86"/>
      <c r="CK1324" s="86"/>
      <c r="CL1324" s="86"/>
      <c r="CM1324" s="86"/>
      <c r="CN1324" s="86"/>
      <c r="CP1324" s="86"/>
      <c r="CQ1324" s="86"/>
      <c r="CR1324" s="86"/>
      <c r="CS1324" s="86"/>
      <c r="CU1324" s="87"/>
      <c r="CW1324" s="86"/>
      <c r="CX1324" s="87"/>
      <c r="CY1324" s="88"/>
      <c r="CZ1324" s="86"/>
      <c r="DA1324" s="87"/>
      <c r="DB1324" s="86"/>
      <c r="DC1324" s="86"/>
      <c r="DD1324" s="86"/>
      <c r="DE1324" s="86"/>
      <c r="DF1324" s="89"/>
    </row>
    <row r="1325" spans="32:110" x14ac:dyDescent="0.2">
      <c r="AF1325" s="86"/>
      <c r="AH1325" s="86"/>
      <c r="AJ1325" s="86"/>
      <c r="AL1325" s="86"/>
      <c r="AN1325" s="86"/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Q1325" s="86"/>
      <c r="BR1325" s="86"/>
      <c r="BS1325" s="86"/>
      <c r="BU1325" s="86"/>
      <c r="BV1325" s="86"/>
      <c r="BW1325" s="86"/>
      <c r="BX1325" s="86"/>
      <c r="BZ1325" s="86"/>
      <c r="CA1325" s="86"/>
      <c r="CB1325" s="86"/>
      <c r="CC1325" s="86"/>
      <c r="CD1325" s="86"/>
      <c r="CF1325" s="86"/>
      <c r="CG1325" s="86"/>
      <c r="CH1325" s="86"/>
      <c r="CI1325" s="86"/>
      <c r="CK1325" s="86"/>
      <c r="CL1325" s="86"/>
      <c r="CM1325" s="86"/>
      <c r="CN1325" s="86"/>
      <c r="CP1325" s="86"/>
      <c r="CQ1325" s="86"/>
      <c r="CR1325" s="86"/>
      <c r="CS1325" s="86"/>
      <c r="CU1325" s="87"/>
      <c r="CW1325" s="86"/>
      <c r="CX1325" s="87"/>
      <c r="CY1325" s="88"/>
      <c r="CZ1325" s="86"/>
      <c r="DA1325" s="87"/>
      <c r="DB1325" s="86"/>
      <c r="DC1325" s="86"/>
      <c r="DD1325" s="86"/>
      <c r="DE1325" s="86"/>
      <c r="DF1325" s="89"/>
    </row>
    <row r="1326" spans="32:110" x14ac:dyDescent="0.2">
      <c r="AF1326" s="86"/>
      <c r="AH1326" s="86"/>
      <c r="AJ1326" s="86"/>
      <c r="AL1326" s="86"/>
      <c r="AN1326" s="86"/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Q1326" s="86"/>
      <c r="BR1326" s="86"/>
      <c r="BS1326" s="86"/>
      <c r="BU1326" s="86"/>
      <c r="BV1326" s="86"/>
      <c r="BW1326" s="86"/>
      <c r="BX1326" s="86"/>
      <c r="BZ1326" s="86"/>
      <c r="CA1326" s="86"/>
      <c r="CB1326" s="86"/>
      <c r="CC1326" s="86"/>
      <c r="CD1326" s="86"/>
      <c r="CF1326" s="86"/>
      <c r="CG1326" s="86"/>
      <c r="CH1326" s="86"/>
      <c r="CI1326" s="86"/>
      <c r="CK1326" s="86"/>
      <c r="CL1326" s="86"/>
      <c r="CM1326" s="86"/>
      <c r="CN1326" s="86"/>
      <c r="CP1326" s="86"/>
      <c r="CQ1326" s="86"/>
      <c r="CR1326" s="86"/>
      <c r="CS1326" s="86"/>
      <c r="CU1326" s="87"/>
      <c r="CW1326" s="86"/>
      <c r="CX1326" s="87"/>
      <c r="CY1326" s="88"/>
      <c r="CZ1326" s="86"/>
      <c r="DA1326" s="87"/>
      <c r="DB1326" s="86"/>
      <c r="DC1326" s="86"/>
      <c r="DD1326" s="86"/>
      <c r="DE1326" s="86"/>
      <c r="DF1326" s="89"/>
    </row>
    <row r="1327" spans="32:110" x14ac:dyDescent="0.2">
      <c r="AF1327" s="86"/>
      <c r="AH1327" s="86"/>
      <c r="AJ1327" s="86"/>
      <c r="AL1327" s="86"/>
      <c r="AN1327" s="86"/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Q1327" s="86"/>
      <c r="BR1327" s="86"/>
      <c r="BS1327" s="86"/>
      <c r="BU1327" s="86"/>
      <c r="BV1327" s="86"/>
      <c r="BW1327" s="86"/>
      <c r="BX1327" s="86"/>
      <c r="BZ1327" s="86"/>
      <c r="CA1327" s="86"/>
      <c r="CB1327" s="86"/>
      <c r="CC1327" s="86"/>
      <c r="CD1327" s="86"/>
      <c r="CF1327" s="86"/>
      <c r="CG1327" s="86"/>
      <c r="CH1327" s="86"/>
      <c r="CI1327" s="86"/>
      <c r="CK1327" s="86"/>
      <c r="CL1327" s="86"/>
      <c r="CM1327" s="86"/>
      <c r="CN1327" s="86"/>
      <c r="CP1327" s="86"/>
      <c r="CQ1327" s="86"/>
      <c r="CR1327" s="86"/>
      <c r="CS1327" s="86"/>
      <c r="CU1327" s="87"/>
      <c r="CW1327" s="86"/>
      <c r="CX1327" s="87"/>
      <c r="CY1327" s="88"/>
      <c r="CZ1327" s="86"/>
      <c r="DA1327" s="87"/>
      <c r="DB1327" s="86"/>
      <c r="DC1327" s="86"/>
      <c r="DD1327" s="86"/>
      <c r="DE1327" s="86"/>
      <c r="DF1327" s="89"/>
    </row>
    <row r="1328" spans="32:110" x14ac:dyDescent="0.2">
      <c r="AF1328" s="86"/>
      <c r="AH1328" s="86"/>
      <c r="AJ1328" s="86"/>
      <c r="AL1328" s="86"/>
      <c r="AN1328" s="86"/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Q1328" s="86"/>
      <c r="BR1328" s="86"/>
      <c r="BS1328" s="86"/>
      <c r="BU1328" s="86"/>
      <c r="BV1328" s="86"/>
      <c r="BW1328" s="86"/>
      <c r="BX1328" s="86"/>
      <c r="BZ1328" s="86"/>
      <c r="CA1328" s="86"/>
      <c r="CB1328" s="86"/>
      <c r="CC1328" s="86"/>
      <c r="CD1328" s="86"/>
      <c r="CF1328" s="86"/>
      <c r="CG1328" s="86"/>
      <c r="CH1328" s="86"/>
      <c r="CI1328" s="86"/>
      <c r="CK1328" s="86"/>
      <c r="CL1328" s="86"/>
      <c r="CM1328" s="86"/>
      <c r="CN1328" s="86"/>
      <c r="CP1328" s="86"/>
      <c r="CQ1328" s="86"/>
      <c r="CR1328" s="86"/>
      <c r="CS1328" s="86"/>
      <c r="CU1328" s="87"/>
      <c r="CW1328" s="86"/>
      <c r="CX1328" s="87"/>
      <c r="CY1328" s="88"/>
      <c r="CZ1328" s="86"/>
      <c r="DA1328" s="87"/>
      <c r="DB1328" s="86"/>
      <c r="DC1328" s="86"/>
      <c r="DD1328" s="86"/>
      <c r="DE1328" s="86"/>
      <c r="DF1328" s="89"/>
    </row>
    <row r="1329" spans="32:110" x14ac:dyDescent="0.2">
      <c r="AF1329" s="86"/>
      <c r="AH1329" s="86"/>
      <c r="AJ1329" s="86"/>
      <c r="AL1329" s="86"/>
      <c r="AN1329" s="86"/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Q1329" s="86"/>
      <c r="BR1329" s="86"/>
      <c r="BS1329" s="86"/>
      <c r="BU1329" s="86"/>
      <c r="BV1329" s="86"/>
      <c r="BW1329" s="86"/>
      <c r="BX1329" s="86"/>
      <c r="BZ1329" s="86"/>
      <c r="CA1329" s="86"/>
      <c r="CB1329" s="86"/>
      <c r="CC1329" s="86"/>
      <c r="CD1329" s="86"/>
      <c r="CF1329" s="86"/>
      <c r="CG1329" s="86"/>
      <c r="CH1329" s="86"/>
      <c r="CI1329" s="86"/>
      <c r="CK1329" s="86"/>
      <c r="CL1329" s="86"/>
      <c r="CM1329" s="86"/>
      <c r="CN1329" s="86"/>
      <c r="CP1329" s="86"/>
      <c r="CQ1329" s="86"/>
      <c r="CR1329" s="86"/>
      <c r="CS1329" s="86"/>
      <c r="CU1329" s="87"/>
      <c r="CW1329" s="86"/>
      <c r="CX1329" s="87"/>
      <c r="CY1329" s="88"/>
      <c r="CZ1329" s="86"/>
      <c r="DA1329" s="87"/>
      <c r="DB1329" s="86"/>
      <c r="DC1329" s="86"/>
      <c r="DD1329" s="86"/>
      <c r="DE1329" s="86"/>
      <c r="DF1329" s="89"/>
    </row>
    <row r="1330" spans="32:110" x14ac:dyDescent="0.2">
      <c r="AF1330" s="86"/>
      <c r="AH1330" s="86"/>
      <c r="AJ1330" s="86"/>
      <c r="AL1330" s="86"/>
      <c r="AN1330" s="86"/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Q1330" s="86"/>
      <c r="BR1330" s="86"/>
      <c r="BS1330" s="86"/>
      <c r="BU1330" s="86"/>
      <c r="BV1330" s="86"/>
      <c r="BW1330" s="86"/>
      <c r="BX1330" s="86"/>
      <c r="BZ1330" s="86"/>
      <c r="CA1330" s="86"/>
      <c r="CB1330" s="86"/>
      <c r="CC1330" s="86"/>
      <c r="CD1330" s="86"/>
      <c r="CF1330" s="86"/>
      <c r="CG1330" s="86"/>
      <c r="CH1330" s="86"/>
      <c r="CI1330" s="86"/>
      <c r="CK1330" s="86"/>
      <c r="CL1330" s="86"/>
      <c r="CM1330" s="86"/>
      <c r="CN1330" s="86"/>
      <c r="CP1330" s="86"/>
      <c r="CQ1330" s="86"/>
      <c r="CR1330" s="86"/>
      <c r="CS1330" s="86"/>
      <c r="CU1330" s="87"/>
      <c r="CW1330" s="86"/>
      <c r="CX1330" s="87"/>
      <c r="CY1330" s="88"/>
      <c r="CZ1330" s="86"/>
      <c r="DA1330" s="87"/>
      <c r="DB1330" s="86"/>
      <c r="DC1330" s="86"/>
      <c r="DD1330" s="86"/>
      <c r="DE1330" s="86"/>
      <c r="DF1330" s="89"/>
    </row>
    <row r="1331" spans="32:110" x14ac:dyDescent="0.2">
      <c r="AF1331" s="86"/>
      <c r="AH1331" s="86"/>
      <c r="AJ1331" s="86"/>
      <c r="AL1331" s="86"/>
      <c r="AN1331" s="86"/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Q1331" s="86"/>
      <c r="BR1331" s="86"/>
      <c r="BS1331" s="86"/>
      <c r="BU1331" s="86"/>
      <c r="BV1331" s="86"/>
      <c r="BW1331" s="86"/>
      <c r="BX1331" s="86"/>
      <c r="BZ1331" s="86"/>
      <c r="CA1331" s="86"/>
      <c r="CB1331" s="86"/>
      <c r="CC1331" s="86"/>
      <c r="CD1331" s="86"/>
      <c r="CF1331" s="86"/>
      <c r="CG1331" s="86"/>
      <c r="CH1331" s="86"/>
      <c r="CI1331" s="86"/>
      <c r="CK1331" s="86"/>
      <c r="CL1331" s="86"/>
      <c r="CM1331" s="86"/>
      <c r="CN1331" s="86"/>
      <c r="CP1331" s="86"/>
      <c r="CQ1331" s="86"/>
      <c r="CR1331" s="86"/>
      <c r="CS1331" s="86"/>
      <c r="CU1331" s="87"/>
      <c r="CW1331" s="86"/>
      <c r="CX1331" s="87"/>
      <c r="CY1331" s="88"/>
      <c r="CZ1331" s="86"/>
      <c r="DA1331" s="87"/>
      <c r="DB1331" s="86"/>
      <c r="DC1331" s="86"/>
      <c r="DD1331" s="86"/>
      <c r="DE1331" s="86"/>
      <c r="DF1331" s="89"/>
    </row>
    <row r="1332" spans="32:110" x14ac:dyDescent="0.2">
      <c r="AF1332" s="86"/>
      <c r="AH1332" s="86"/>
      <c r="AJ1332" s="86"/>
      <c r="AL1332" s="86"/>
      <c r="AN1332" s="86"/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Q1332" s="86"/>
      <c r="BR1332" s="86"/>
      <c r="BS1332" s="86"/>
      <c r="BU1332" s="86"/>
      <c r="BV1332" s="86"/>
      <c r="BW1332" s="86"/>
      <c r="BX1332" s="86"/>
      <c r="BZ1332" s="86"/>
      <c r="CA1332" s="86"/>
      <c r="CB1332" s="86"/>
      <c r="CC1332" s="86"/>
      <c r="CD1332" s="86"/>
      <c r="CF1332" s="86"/>
      <c r="CG1332" s="86"/>
      <c r="CH1332" s="86"/>
      <c r="CI1332" s="86"/>
      <c r="CK1332" s="86"/>
      <c r="CL1332" s="86"/>
      <c r="CM1332" s="86"/>
      <c r="CN1332" s="86"/>
      <c r="CP1332" s="86"/>
      <c r="CQ1332" s="86"/>
      <c r="CR1332" s="86"/>
      <c r="CS1332" s="86"/>
      <c r="CU1332" s="87"/>
      <c r="CW1332" s="86"/>
      <c r="CX1332" s="87"/>
      <c r="CY1332" s="88"/>
      <c r="CZ1332" s="86"/>
      <c r="DA1332" s="87"/>
      <c r="DB1332" s="86"/>
      <c r="DC1332" s="86"/>
      <c r="DD1332" s="86"/>
      <c r="DE1332" s="86"/>
      <c r="DF1332" s="89"/>
    </row>
    <row r="1333" spans="32:110" x14ac:dyDescent="0.2">
      <c r="AF1333" s="86"/>
      <c r="AH1333" s="86"/>
      <c r="AJ1333" s="86"/>
      <c r="AL1333" s="86"/>
      <c r="AN1333" s="86"/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Q1333" s="86"/>
      <c r="BR1333" s="86"/>
      <c r="BS1333" s="86"/>
      <c r="BU1333" s="86"/>
      <c r="BV1333" s="86"/>
      <c r="BW1333" s="86"/>
      <c r="BX1333" s="86"/>
      <c r="BZ1333" s="86"/>
      <c r="CA1333" s="86"/>
      <c r="CB1333" s="86"/>
      <c r="CC1333" s="86"/>
      <c r="CD1333" s="86"/>
      <c r="CF1333" s="86"/>
      <c r="CG1333" s="86"/>
      <c r="CH1333" s="86"/>
      <c r="CI1333" s="86"/>
      <c r="CK1333" s="86"/>
      <c r="CL1333" s="86"/>
      <c r="CM1333" s="86"/>
      <c r="CN1333" s="86"/>
      <c r="CP1333" s="86"/>
      <c r="CQ1333" s="86"/>
      <c r="CR1333" s="86"/>
      <c r="CS1333" s="86"/>
      <c r="CU1333" s="87"/>
      <c r="CW1333" s="86"/>
      <c r="CX1333" s="87"/>
      <c r="CY1333" s="88"/>
      <c r="CZ1333" s="86"/>
      <c r="DA1333" s="87"/>
      <c r="DB1333" s="86"/>
      <c r="DC1333" s="86"/>
      <c r="DD1333" s="86"/>
      <c r="DE1333" s="86"/>
      <c r="DF1333" s="89"/>
    </row>
    <row r="1334" spans="32:110" x14ac:dyDescent="0.2">
      <c r="AF1334" s="86"/>
      <c r="AH1334" s="86"/>
      <c r="AJ1334" s="86"/>
      <c r="AL1334" s="86"/>
      <c r="AN1334" s="86"/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Q1334" s="86"/>
      <c r="BR1334" s="86"/>
      <c r="BS1334" s="86"/>
      <c r="BU1334" s="86"/>
      <c r="BV1334" s="86"/>
      <c r="BW1334" s="86"/>
      <c r="BX1334" s="86"/>
      <c r="BZ1334" s="86"/>
      <c r="CA1334" s="86"/>
      <c r="CB1334" s="86"/>
      <c r="CC1334" s="86"/>
      <c r="CD1334" s="86"/>
      <c r="CF1334" s="86"/>
      <c r="CG1334" s="86"/>
      <c r="CH1334" s="86"/>
      <c r="CI1334" s="86"/>
      <c r="CK1334" s="86"/>
      <c r="CL1334" s="86"/>
      <c r="CM1334" s="86"/>
      <c r="CN1334" s="86"/>
      <c r="CP1334" s="86"/>
      <c r="CQ1334" s="86"/>
      <c r="CR1334" s="86"/>
      <c r="CS1334" s="86"/>
      <c r="CU1334" s="87"/>
      <c r="CW1334" s="86"/>
      <c r="CX1334" s="87"/>
      <c r="CY1334" s="88"/>
      <c r="CZ1334" s="86"/>
      <c r="DA1334" s="87"/>
      <c r="DB1334" s="86"/>
      <c r="DC1334" s="86"/>
      <c r="DD1334" s="86"/>
      <c r="DE1334" s="86"/>
      <c r="DF1334" s="89"/>
    </row>
    <row r="1335" spans="32:110" x14ac:dyDescent="0.2">
      <c r="AF1335" s="86"/>
      <c r="AH1335" s="86"/>
      <c r="AJ1335" s="86"/>
      <c r="AL1335" s="86"/>
      <c r="AN1335" s="86"/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Q1335" s="86"/>
      <c r="BR1335" s="86"/>
      <c r="BS1335" s="86"/>
      <c r="BU1335" s="86"/>
      <c r="BV1335" s="86"/>
      <c r="BW1335" s="86"/>
      <c r="BX1335" s="86"/>
      <c r="BZ1335" s="86"/>
      <c r="CA1335" s="86"/>
      <c r="CB1335" s="86"/>
      <c r="CC1335" s="86"/>
      <c r="CD1335" s="86"/>
      <c r="CF1335" s="86"/>
      <c r="CG1335" s="86"/>
      <c r="CH1335" s="86"/>
      <c r="CI1335" s="86"/>
      <c r="CK1335" s="86"/>
      <c r="CL1335" s="86"/>
      <c r="CM1335" s="86"/>
      <c r="CN1335" s="86"/>
      <c r="CP1335" s="86"/>
      <c r="CQ1335" s="86"/>
      <c r="CR1335" s="86"/>
      <c r="CS1335" s="86"/>
      <c r="CU1335" s="87"/>
      <c r="CW1335" s="86"/>
      <c r="CX1335" s="87"/>
      <c r="CY1335" s="88"/>
      <c r="CZ1335" s="86"/>
      <c r="DA1335" s="87"/>
      <c r="DB1335" s="86"/>
      <c r="DC1335" s="86"/>
      <c r="DD1335" s="86"/>
      <c r="DE1335" s="86"/>
      <c r="DF1335" s="89"/>
    </row>
    <row r="1336" spans="32:110" x14ac:dyDescent="0.2">
      <c r="AF1336" s="86"/>
      <c r="AH1336" s="86"/>
      <c r="AJ1336" s="86"/>
      <c r="AL1336" s="86"/>
      <c r="AN1336" s="86"/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Q1336" s="86"/>
      <c r="BR1336" s="86"/>
      <c r="BS1336" s="86"/>
      <c r="BU1336" s="86"/>
      <c r="BV1336" s="86"/>
      <c r="BW1336" s="86"/>
      <c r="BX1336" s="86"/>
      <c r="BZ1336" s="86"/>
      <c r="CA1336" s="86"/>
      <c r="CB1336" s="86"/>
      <c r="CC1336" s="86"/>
      <c r="CD1336" s="86"/>
      <c r="CF1336" s="86"/>
      <c r="CG1336" s="86"/>
      <c r="CH1336" s="86"/>
      <c r="CI1336" s="86"/>
      <c r="CK1336" s="86"/>
      <c r="CL1336" s="86"/>
      <c r="CM1336" s="86"/>
      <c r="CN1336" s="86"/>
      <c r="CP1336" s="86"/>
      <c r="CQ1336" s="86"/>
      <c r="CR1336" s="86"/>
      <c r="CS1336" s="86"/>
      <c r="CU1336" s="87"/>
      <c r="CW1336" s="86"/>
      <c r="CX1336" s="87"/>
      <c r="CY1336" s="88"/>
      <c r="CZ1336" s="86"/>
      <c r="DA1336" s="87"/>
      <c r="DB1336" s="86"/>
      <c r="DC1336" s="86"/>
      <c r="DD1336" s="86"/>
      <c r="DE1336" s="86"/>
      <c r="DF1336" s="89"/>
    </row>
    <row r="1337" spans="32:110" x14ac:dyDescent="0.2">
      <c r="AF1337" s="86"/>
      <c r="AH1337" s="86"/>
      <c r="AJ1337" s="86"/>
      <c r="AL1337" s="86"/>
      <c r="AN1337" s="86"/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Q1337" s="86"/>
      <c r="BR1337" s="86"/>
      <c r="BS1337" s="86"/>
      <c r="BU1337" s="86"/>
      <c r="BV1337" s="86"/>
      <c r="BW1337" s="86"/>
      <c r="BX1337" s="86"/>
      <c r="BZ1337" s="86"/>
      <c r="CA1337" s="86"/>
      <c r="CB1337" s="86"/>
      <c r="CC1337" s="86"/>
      <c r="CD1337" s="86"/>
      <c r="CF1337" s="86"/>
      <c r="CG1337" s="86"/>
      <c r="CH1337" s="86"/>
      <c r="CI1337" s="86"/>
      <c r="CK1337" s="86"/>
      <c r="CL1337" s="86"/>
      <c r="CM1337" s="86"/>
      <c r="CN1337" s="86"/>
      <c r="CP1337" s="86"/>
      <c r="CQ1337" s="86"/>
      <c r="CR1337" s="86"/>
      <c r="CS1337" s="86"/>
      <c r="CU1337" s="87"/>
      <c r="CW1337" s="86"/>
      <c r="CX1337" s="87"/>
      <c r="CY1337" s="88"/>
      <c r="CZ1337" s="86"/>
      <c r="DA1337" s="87"/>
      <c r="DB1337" s="86"/>
      <c r="DC1337" s="86"/>
      <c r="DD1337" s="86"/>
      <c r="DE1337" s="86"/>
      <c r="DF1337" s="89"/>
    </row>
    <row r="1338" spans="32:110" x14ac:dyDescent="0.2">
      <c r="AF1338" s="86"/>
      <c r="AH1338" s="86"/>
      <c r="AJ1338" s="86"/>
      <c r="AL1338" s="86"/>
      <c r="AN1338" s="86"/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Q1338" s="86"/>
      <c r="BR1338" s="86"/>
      <c r="BS1338" s="86"/>
      <c r="BU1338" s="86"/>
      <c r="BV1338" s="86"/>
      <c r="BW1338" s="86"/>
      <c r="BX1338" s="86"/>
      <c r="BZ1338" s="86"/>
      <c r="CA1338" s="86"/>
      <c r="CB1338" s="86"/>
      <c r="CC1338" s="86"/>
      <c r="CD1338" s="86"/>
      <c r="CF1338" s="86"/>
      <c r="CG1338" s="86"/>
      <c r="CH1338" s="86"/>
      <c r="CI1338" s="86"/>
      <c r="CK1338" s="86"/>
      <c r="CL1338" s="86"/>
      <c r="CM1338" s="86"/>
      <c r="CN1338" s="86"/>
      <c r="CP1338" s="86"/>
      <c r="CQ1338" s="86"/>
      <c r="CR1338" s="86"/>
      <c r="CS1338" s="86"/>
      <c r="CU1338" s="87"/>
      <c r="CW1338" s="86"/>
      <c r="CX1338" s="87"/>
      <c r="CY1338" s="88"/>
      <c r="CZ1338" s="86"/>
      <c r="DA1338" s="87"/>
      <c r="DB1338" s="86"/>
      <c r="DC1338" s="86"/>
      <c r="DD1338" s="86"/>
      <c r="DE1338" s="86"/>
      <c r="DF1338" s="89"/>
    </row>
    <row r="1339" spans="32:110" x14ac:dyDescent="0.2">
      <c r="AF1339" s="86"/>
      <c r="AH1339" s="86"/>
      <c r="AJ1339" s="86"/>
      <c r="AL1339" s="86"/>
      <c r="AN1339" s="86"/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Q1339" s="86"/>
      <c r="BR1339" s="86"/>
      <c r="BS1339" s="86"/>
      <c r="BU1339" s="86"/>
      <c r="BV1339" s="86"/>
      <c r="BW1339" s="86"/>
      <c r="BX1339" s="86"/>
      <c r="BZ1339" s="86"/>
      <c r="CA1339" s="86"/>
      <c r="CB1339" s="86"/>
      <c r="CC1339" s="86"/>
      <c r="CD1339" s="86"/>
      <c r="CF1339" s="86"/>
      <c r="CG1339" s="86"/>
      <c r="CH1339" s="86"/>
      <c r="CI1339" s="86"/>
      <c r="CK1339" s="86"/>
      <c r="CL1339" s="86"/>
      <c r="CM1339" s="86"/>
      <c r="CN1339" s="86"/>
      <c r="CP1339" s="86"/>
      <c r="CQ1339" s="86"/>
      <c r="CR1339" s="86"/>
      <c r="CS1339" s="86"/>
      <c r="CU1339" s="87"/>
      <c r="CW1339" s="86"/>
      <c r="CX1339" s="87"/>
      <c r="CY1339" s="88"/>
      <c r="CZ1339" s="86"/>
      <c r="DA1339" s="87"/>
      <c r="DB1339" s="86"/>
      <c r="DC1339" s="86"/>
      <c r="DD1339" s="86"/>
      <c r="DE1339" s="86"/>
      <c r="DF1339" s="89"/>
    </row>
    <row r="1340" spans="32:110" x14ac:dyDescent="0.2">
      <c r="AF1340" s="86"/>
      <c r="AH1340" s="86"/>
      <c r="AJ1340" s="86"/>
      <c r="AL1340" s="86"/>
      <c r="AN1340" s="86"/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Q1340" s="86"/>
      <c r="BR1340" s="86"/>
      <c r="BS1340" s="86"/>
      <c r="BU1340" s="86"/>
      <c r="BV1340" s="86"/>
      <c r="BW1340" s="86"/>
      <c r="BX1340" s="86"/>
      <c r="BZ1340" s="86"/>
      <c r="CA1340" s="86"/>
      <c r="CB1340" s="86"/>
      <c r="CC1340" s="86"/>
      <c r="CD1340" s="86"/>
      <c r="CF1340" s="86"/>
      <c r="CG1340" s="86"/>
      <c r="CH1340" s="86"/>
      <c r="CI1340" s="86"/>
      <c r="CK1340" s="86"/>
      <c r="CL1340" s="86"/>
      <c r="CM1340" s="86"/>
      <c r="CN1340" s="86"/>
      <c r="CP1340" s="86"/>
      <c r="CQ1340" s="86"/>
      <c r="CR1340" s="86"/>
      <c r="CS1340" s="86"/>
      <c r="CU1340" s="87"/>
      <c r="CW1340" s="86"/>
      <c r="CX1340" s="87"/>
      <c r="CY1340" s="88"/>
      <c r="CZ1340" s="86"/>
      <c r="DA1340" s="87"/>
      <c r="DB1340" s="86"/>
      <c r="DC1340" s="86"/>
      <c r="DD1340" s="86"/>
      <c r="DE1340" s="86"/>
      <c r="DF1340" s="89"/>
    </row>
    <row r="1341" spans="32:110" x14ac:dyDescent="0.2">
      <c r="AF1341" s="86"/>
      <c r="AH1341" s="86"/>
      <c r="AJ1341" s="86"/>
      <c r="AL1341" s="86"/>
      <c r="AN1341" s="86"/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Q1341" s="86"/>
      <c r="BR1341" s="86"/>
      <c r="BS1341" s="86"/>
      <c r="BU1341" s="86"/>
      <c r="BV1341" s="86"/>
      <c r="BW1341" s="86"/>
      <c r="BX1341" s="86"/>
      <c r="BZ1341" s="86"/>
      <c r="CA1341" s="86"/>
      <c r="CB1341" s="86"/>
      <c r="CC1341" s="86"/>
      <c r="CD1341" s="86"/>
      <c r="CF1341" s="86"/>
      <c r="CG1341" s="86"/>
      <c r="CH1341" s="86"/>
      <c r="CI1341" s="86"/>
      <c r="CK1341" s="86"/>
      <c r="CL1341" s="86"/>
      <c r="CM1341" s="86"/>
      <c r="CN1341" s="86"/>
      <c r="CP1341" s="86"/>
      <c r="CQ1341" s="86"/>
      <c r="CR1341" s="86"/>
      <c r="CS1341" s="86"/>
      <c r="CU1341" s="87"/>
      <c r="CW1341" s="86"/>
      <c r="CX1341" s="87"/>
      <c r="CY1341" s="88"/>
      <c r="CZ1341" s="86"/>
      <c r="DA1341" s="87"/>
      <c r="DB1341" s="86"/>
      <c r="DC1341" s="86"/>
      <c r="DD1341" s="86"/>
      <c r="DE1341" s="86"/>
      <c r="DF1341" s="89"/>
    </row>
    <row r="1342" spans="32:110" x14ac:dyDescent="0.2">
      <c r="AF1342" s="86"/>
      <c r="AH1342" s="86"/>
      <c r="AJ1342" s="86"/>
      <c r="AL1342" s="86"/>
      <c r="AN1342" s="86"/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Q1342" s="86"/>
      <c r="BR1342" s="86"/>
      <c r="BS1342" s="86"/>
      <c r="BU1342" s="86"/>
      <c r="BV1342" s="86"/>
      <c r="BW1342" s="86"/>
      <c r="BX1342" s="86"/>
      <c r="BZ1342" s="86"/>
      <c r="CA1342" s="86"/>
      <c r="CB1342" s="86"/>
      <c r="CC1342" s="86"/>
      <c r="CD1342" s="86"/>
      <c r="CF1342" s="86"/>
      <c r="CG1342" s="86"/>
      <c r="CH1342" s="86"/>
      <c r="CI1342" s="86"/>
      <c r="CK1342" s="86"/>
      <c r="CL1342" s="86"/>
      <c r="CM1342" s="86"/>
      <c r="CN1342" s="86"/>
      <c r="CP1342" s="86"/>
      <c r="CQ1342" s="86"/>
      <c r="CR1342" s="86"/>
      <c r="CS1342" s="86"/>
      <c r="CU1342" s="87"/>
      <c r="CW1342" s="86"/>
      <c r="CX1342" s="87"/>
      <c r="CY1342" s="88"/>
      <c r="CZ1342" s="86"/>
      <c r="DA1342" s="87"/>
      <c r="DB1342" s="86"/>
      <c r="DC1342" s="86"/>
      <c r="DD1342" s="86"/>
      <c r="DE1342" s="86"/>
      <c r="DF1342" s="89"/>
    </row>
    <row r="1343" spans="32:110" x14ac:dyDescent="0.2">
      <c r="AF1343" s="86"/>
      <c r="AH1343" s="86"/>
      <c r="AJ1343" s="86"/>
      <c r="AL1343" s="86"/>
      <c r="AN1343" s="86"/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Q1343" s="86"/>
      <c r="BR1343" s="86"/>
      <c r="BS1343" s="86"/>
      <c r="BU1343" s="86"/>
      <c r="BV1343" s="86"/>
      <c r="BW1343" s="86"/>
      <c r="BX1343" s="86"/>
      <c r="BZ1343" s="86"/>
      <c r="CA1343" s="86"/>
      <c r="CB1343" s="86"/>
      <c r="CC1343" s="86"/>
      <c r="CD1343" s="86"/>
      <c r="CF1343" s="86"/>
      <c r="CG1343" s="86"/>
      <c r="CH1343" s="86"/>
      <c r="CI1343" s="86"/>
      <c r="CK1343" s="86"/>
      <c r="CL1343" s="86"/>
      <c r="CM1343" s="86"/>
      <c r="CN1343" s="86"/>
      <c r="CP1343" s="86"/>
      <c r="CQ1343" s="86"/>
      <c r="CR1343" s="86"/>
      <c r="CS1343" s="86"/>
      <c r="CU1343" s="87"/>
      <c r="CW1343" s="86"/>
      <c r="CX1343" s="87"/>
      <c r="CY1343" s="88"/>
      <c r="CZ1343" s="86"/>
      <c r="DA1343" s="87"/>
      <c r="DB1343" s="86"/>
      <c r="DC1343" s="86"/>
      <c r="DD1343" s="86"/>
      <c r="DE1343" s="86"/>
      <c r="DF1343" s="89"/>
    </row>
    <row r="1344" spans="32:110" x14ac:dyDescent="0.2">
      <c r="AF1344" s="86"/>
      <c r="AH1344" s="86"/>
      <c r="AJ1344" s="86"/>
      <c r="AL1344" s="86"/>
      <c r="AN1344" s="86"/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Q1344" s="86"/>
      <c r="BR1344" s="86"/>
      <c r="BS1344" s="86"/>
      <c r="BU1344" s="86"/>
      <c r="BV1344" s="86"/>
      <c r="BW1344" s="86"/>
      <c r="BX1344" s="86"/>
      <c r="BZ1344" s="86"/>
      <c r="CA1344" s="86"/>
      <c r="CB1344" s="86"/>
      <c r="CC1344" s="86"/>
      <c r="CD1344" s="86"/>
      <c r="CF1344" s="86"/>
      <c r="CG1344" s="86"/>
      <c r="CH1344" s="86"/>
      <c r="CI1344" s="86"/>
      <c r="CK1344" s="86"/>
      <c r="CL1344" s="86"/>
      <c r="CM1344" s="86"/>
      <c r="CN1344" s="86"/>
      <c r="CP1344" s="86"/>
      <c r="CQ1344" s="86"/>
      <c r="CR1344" s="86"/>
      <c r="CS1344" s="86"/>
      <c r="CU1344" s="87"/>
      <c r="CW1344" s="86"/>
      <c r="CX1344" s="87"/>
      <c r="CY1344" s="88"/>
      <c r="CZ1344" s="86"/>
      <c r="DA1344" s="87"/>
      <c r="DB1344" s="86"/>
      <c r="DC1344" s="86"/>
      <c r="DD1344" s="86"/>
      <c r="DE1344" s="86"/>
      <c r="DF1344" s="89"/>
    </row>
    <row r="1345" spans="32:110" x14ac:dyDescent="0.2">
      <c r="AF1345" s="86"/>
      <c r="AH1345" s="86"/>
      <c r="AJ1345" s="86"/>
      <c r="AL1345" s="86"/>
      <c r="AN1345" s="86"/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Q1345" s="86"/>
      <c r="BR1345" s="86"/>
      <c r="BS1345" s="86"/>
      <c r="BU1345" s="86"/>
      <c r="BV1345" s="86"/>
      <c r="BW1345" s="86"/>
      <c r="BX1345" s="86"/>
      <c r="BZ1345" s="86"/>
      <c r="CA1345" s="86"/>
      <c r="CB1345" s="86"/>
      <c r="CC1345" s="86"/>
      <c r="CD1345" s="86"/>
      <c r="CF1345" s="86"/>
      <c r="CG1345" s="86"/>
      <c r="CH1345" s="86"/>
      <c r="CI1345" s="86"/>
      <c r="CK1345" s="86"/>
      <c r="CL1345" s="86"/>
      <c r="CM1345" s="86"/>
      <c r="CN1345" s="86"/>
      <c r="CP1345" s="86"/>
      <c r="CQ1345" s="86"/>
      <c r="CR1345" s="86"/>
      <c r="CS1345" s="86"/>
      <c r="CU1345" s="87"/>
      <c r="CW1345" s="86"/>
      <c r="CX1345" s="87"/>
      <c r="CY1345" s="88"/>
      <c r="CZ1345" s="86"/>
      <c r="DA1345" s="87"/>
      <c r="DB1345" s="86"/>
      <c r="DC1345" s="86"/>
      <c r="DD1345" s="86"/>
      <c r="DE1345" s="86"/>
      <c r="DF1345" s="89"/>
    </row>
    <row r="1346" spans="32:110" x14ac:dyDescent="0.2">
      <c r="AF1346" s="86"/>
      <c r="AH1346" s="86"/>
      <c r="AJ1346" s="86"/>
      <c r="AL1346" s="86"/>
      <c r="AN1346" s="86"/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Q1346" s="86"/>
      <c r="BR1346" s="86"/>
      <c r="BS1346" s="86"/>
      <c r="BU1346" s="86"/>
      <c r="BV1346" s="86"/>
      <c r="BW1346" s="86"/>
      <c r="BX1346" s="86"/>
      <c r="BZ1346" s="86"/>
      <c r="CA1346" s="86"/>
      <c r="CB1346" s="86"/>
      <c r="CC1346" s="86"/>
      <c r="CD1346" s="86"/>
      <c r="CF1346" s="86"/>
      <c r="CG1346" s="86"/>
      <c r="CH1346" s="86"/>
      <c r="CI1346" s="86"/>
      <c r="CK1346" s="86"/>
      <c r="CL1346" s="86"/>
      <c r="CM1346" s="86"/>
      <c r="CN1346" s="86"/>
      <c r="CP1346" s="86"/>
      <c r="CQ1346" s="86"/>
      <c r="CR1346" s="86"/>
      <c r="CS1346" s="86"/>
      <c r="CU1346" s="87"/>
      <c r="CW1346" s="86"/>
      <c r="CX1346" s="87"/>
      <c r="CY1346" s="88"/>
      <c r="CZ1346" s="86"/>
      <c r="DA1346" s="87"/>
      <c r="DB1346" s="86"/>
      <c r="DC1346" s="86"/>
      <c r="DD1346" s="86"/>
      <c r="DE1346" s="86"/>
      <c r="DF1346" s="89"/>
    </row>
    <row r="1347" spans="32:110" x14ac:dyDescent="0.2">
      <c r="AF1347" s="86"/>
      <c r="AH1347" s="86"/>
      <c r="AJ1347" s="86"/>
      <c r="AL1347" s="86"/>
      <c r="AN1347" s="86"/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Q1347" s="86"/>
      <c r="BR1347" s="86"/>
      <c r="BS1347" s="86"/>
      <c r="BU1347" s="86"/>
      <c r="BV1347" s="86"/>
      <c r="BW1347" s="86"/>
      <c r="BX1347" s="86"/>
      <c r="BZ1347" s="86"/>
      <c r="CA1347" s="86"/>
      <c r="CB1347" s="86"/>
      <c r="CC1347" s="86"/>
      <c r="CD1347" s="86"/>
      <c r="CF1347" s="86"/>
      <c r="CG1347" s="86"/>
      <c r="CH1347" s="86"/>
      <c r="CI1347" s="86"/>
      <c r="CK1347" s="86"/>
      <c r="CL1347" s="86"/>
      <c r="CM1347" s="86"/>
      <c r="CN1347" s="86"/>
      <c r="CP1347" s="86"/>
      <c r="CQ1347" s="86"/>
      <c r="CR1347" s="86"/>
      <c r="CS1347" s="86"/>
      <c r="CU1347" s="87"/>
      <c r="CW1347" s="86"/>
      <c r="CX1347" s="87"/>
      <c r="CY1347" s="88"/>
      <c r="CZ1347" s="86"/>
      <c r="DA1347" s="87"/>
      <c r="DB1347" s="86"/>
      <c r="DC1347" s="86"/>
      <c r="DD1347" s="86"/>
      <c r="DE1347" s="86"/>
      <c r="DF1347" s="89"/>
    </row>
    <row r="1348" spans="32:110" x14ac:dyDescent="0.2">
      <c r="AF1348" s="86"/>
      <c r="AH1348" s="86"/>
      <c r="AJ1348" s="86"/>
      <c r="AL1348" s="86"/>
      <c r="AN1348" s="86"/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Q1348" s="86"/>
      <c r="BR1348" s="86"/>
      <c r="BS1348" s="86"/>
      <c r="BU1348" s="86"/>
      <c r="BV1348" s="86"/>
      <c r="BW1348" s="86"/>
      <c r="BX1348" s="86"/>
      <c r="BZ1348" s="86"/>
      <c r="CA1348" s="86"/>
      <c r="CB1348" s="86"/>
      <c r="CC1348" s="86"/>
      <c r="CD1348" s="86"/>
      <c r="CF1348" s="86"/>
      <c r="CG1348" s="86"/>
      <c r="CH1348" s="86"/>
      <c r="CI1348" s="86"/>
      <c r="CK1348" s="86"/>
      <c r="CL1348" s="86"/>
      <c r="CM1348" s="86"/>
      <c r="CN1348" s="86"/>
      <c r="CP1348" s="86"/>
      <c r="CQ1348" s="86"/>
      <c r="CR1348" s="86"/>
      <c r="CS1348" s="86"/>
      <c r="CU1348" s="87"/>
      <c r="CW1348" s="86"/>
      <c r="CX1348" s="87"/>
      <c r="CY1348" s="88"/>
      <c r="CZ1348" s="86"/>
      <c r="DA1348" s="87"/>
      <c r="DB1348" s="86"/>
      <c r="DC1348" s="86"/>
      <c r="DD1348" s="86"/>
      <c r="DE1348" s="86"/>
      <c r="DF1348" s="89"/>
    </row>
    <row r="1349" spans="32:110" x14ac:dyDescent="0.2">
      <c r="AF1349" s="86"/>
      <c r="AH1349" s="86"/>
      <c r="AJ1349" s="86"/>
      <c r="AL1349" s="86"/>
      <c r="AN1349" s="86"/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Q1349" s="86"/>
      <c r="BR1349" s="86"/>
      <c r="BS1349" s="86"/>
      <c r="BU1349" s="86"/>
      <c r="BV1349" s="86"/>
      <c r="BW1349" s="86"/>
      <c r="BX1349" s="86"/>
      <c r="BZ1349" s="86"/>
      <c r="CA1349" s="86"/>
      <c r="CB1349" s="86"/>
      <c r="CC1349" s="86"/>
      <c r="CD1349" s="86"/>
      <c r="CF1349" s="86"/>
      <c r="CG1349" s="86"/>
      <c r="CH1349" s="86"/>
      <c r="CI1349" s="86"/>
      <c r="CK1349" s="86"/>
      <c r="CL1349" s="86"/>
      <c r="CM1349" s="86"/>
      <c r="CN1349" s="86"/>
      <c r="CP1349" s="86"/>
      <c r="CQ1349" s="86"/>
      <c r="CR1349" s="86"/>
      <c r="CS1349" s="86"/>
      <c r="CU1349" s="87"/>
      <c r="CW1349" s="86"/>
      <c r="CX1349" s="87"/>
      <c r="CY1349" s="88"/>
      <c r="CZ1349" s="86"/>
      <c r="DA1349" s="87"/>
      <c r="DB1349" s="86"/>
      <c r="DC1349" s="86"/>
      <c r="DD1349" s="86"/>
      <c r="DE1349" s="86"/>
      <c r="DF1349" s="89"/>
    </row>
    <row r="1350" spans="32:110" x14ac:dyDescent="0.2">
      <c r="AF1350" s="86"/>
      <c r="AH1350" s="86"/>
      <c r="AJ1350" s="86"/>
      <c r="AL1350" s="86"/>
      <c r="AN1350" s="86"/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Q1350" s="86"/>
      <c r="BR1350" s="86"/>
      <c r="BS1350" s="86"/>
      <c r="BU1350" s="86"/>
      <c r="BV1350" s="86"/>
      <c r="BW1350" s="86"/>
      <c r="BX1350" s="86"/>
      <c r="BZ1350" s="86"/>
      <c r="CA1350" s="86"/>
      <c r="CB1350" s="86"/>
      <c r="CC1350" s="86"/>
      <c r="CD1350" s="86"/>
      <c r="CF1350" s="86"/>
      <c r="CG1350" s="86"/>
      <c r="CH1350" s="86"/>
      <c r="CI1350" s="86"/>
      <c r="CK1350" s="86"/>
      <c r="CL1350" s="86"/>
      <c r="CM1350" s="86"/>
      <c r="CN1350" s="86"/>
      <c r="CP1350" s="86"/>
      <c r="CQ1350" s="86"/>
      <c r="CR1350" s="86"/>
      <c r="CS1350" s="86"/>
      <c r="CU1350" s="87"/>
      <c r="CW1350" s="86"/>
      <c r="CX1350" s="87"/>
      <c r="CY1350" s="88"/>
      <c r="CZ1350" s="86"/>
      <c r="DA1350" s="87"/>
      <c r="DB1350" s="86"/>
      <c r="DC1350" s="86"/>
      <c r="DD1350" s="86"/>
      <c r="DE1350" s="86"/>
      <c r="DF1350" s="89"/>
    </row>
    <row r="1351" spans="32:110" x14ac:dyDescent="0.2">
      <c r="AF1351" s="86"/>
      <c r="AH1351" s="86"/>
      <c r="AJ1351" s="86"/>
      <c r="AL1351" s="86"/>
      <c r="AN1351" s="86"/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Q1351" s="86"/>
      <c r="BR1351" s="86"/>
      <c r="BS1351" s="86"/>
      <c r="BU1351" s="86"/>
      <c r="BV1351" s="86"/>
      <c r="BW1351" s="86"/>
      <c r="BX1351" s="86"/>
      <c r="BZ1351" s="86"/>
      <c r="CA1351" s="86"/>
      <c r="CB1351" s="86"/>
      <c r="CC1351" s="86"/>
      <c r="CD1351" s="86"/>
      <c r="CF1351" s="86"/>
      <c r="CG1351" s="86"/>
      <c r="CH1351" s="86"/>
      <c r="CI1351" s="86"/>
      <c r="CK1351" s="86"/>
      <c r="CL1351" s="86"/>
      <c r="CM1351" s="86"/>
      <c r="CN1351" s="86"/>
      <c r="CP1351" s="86"/>
      <c r="CQ1351" s="86"/>
      <c r="CR1351" s="86"/>
      <c r="CS1351" s="86"/>
      <c r="CU1351" s="87"/>
      <c r="CW1351" s="86"/>
      <c r="CX1351" s="87"/>
      <c r="CY1351" s="88"/>
      <c r="CZ1351" s="86"/>
      <c r="DA1351" s="87"/>
      <c r="DB1351" s="86"/>
      <c r="DC1351" s="86"/>
      <c r="DD1351" s="86"/>
      <c r="DE1351" s="86"/>
      <c r="DF1351" s="89"/>
    </row>
    <row r="1352" spans="32:110" x14ac:dyDescent="0.2">
      <c r="AF1352" s="86"/>
      <c r="AH1352" s="86"/>
      <c r="AJ1352" s="86"/>
      <c r="AL1352" s="86"/>
      <c r="AN1352" s="86"/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Q1352" s="86"/>
      <c r="BR1352" s="86"/>
      <c r="BS1352" s="86"/>
      <c r="BU1352" s="86"/>
      <c r="BV1352" s="86"/>
      <c r="BW1352" s="86"/>
      <c r="BX1352" s="86"/>
      <c r="BZ1352" s="86"/>
      <c r="CA1352" s="86"/>
      <c r="CB1352" s="86"/>
      <c r="CC1352" s="86"/>
      <c r="CD1352" s="86"/>
      <c r="CF1352" s="86"/>
      <c r="CG1352" s="86"/>
      <c r="CH1352" s="86"/>
      <c r="CI1352" s="86"/>
      <c r="CK1352" s="86"/>
      <c r="CL1352" s="86"/>
      <c r="CM1352" s="86"/>
      <c r="CN1352" s="86"/>
      <c r="CP1352" s="86"/>
      <c r="CQ1352" s="86"/>
      <c r="CR1352" s="86"/>
      <c r="CS1352" s="86"/>
      <c r="CU1352" s="87"/>
      <c r="CW1352" s="86"/>
      <c r="CX1352" s="87"/>
      <c r="CY1352" s="88"/>
      <c r="CZ1352" s="86"/>
      <c r="DA1352" s="87"/>
      <c r="DB1352" s="86"/>
      <c r="DC1352" s="86"/>
      <c r="DD1352" s="86"/>
      <c r="DE1352" s="86"/>
      <c r="DF1352" s="89"/>
    </row>
    <row r="1353" spans="32:110" x14ac:dyDescent="0.2">
      <c r="AF1353" s="86"/>
      <c r="AH1353" s="86"/>
      <c r="AJ1353" s="86"/>
      <c r="AL1353" s="86"/>
      <c r="AN1353" s="86"/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Q1353" s="86"/>
      <c r="BR1353" s="86"/>
      <c r="BS1353" s="86"/>
      <c r="BU1353" s="86"/>
      <c r="BV1353" s="86"/>
      <c r="BW1353" s="86"/>
      <c r="BX1353" s="86"/>
      <c r="BZ1353" s="86"/>
      <c r="CA1353" s="86"/>
      <c r="CB1353" s="86"/>
      <c r="CC1353" s="86"/>
      <c r="CD1353" s="86"/>
      <c r="CF1353" s="86"/>
      <c r="CG1353" s="86"/>
      <c r="CH1353" s="86"/>
      <c r="CI1353" s="86"/>
      <c r="CK1353" s="86"/>
      <c r="CL1353" s="86"/>
      <c r="CM1353" s="86"/>
      <c r="CN1353" s="86"/>
      <c r="CP1353" s="86"/>
      <c r="CQ1353" s="86"/>
      <c r="CR1353" s="86"/>
      <c r="CS1353" s="86"/>
      <c r="CU1353" s="87"/>
      <c r="CW1353" s="86"/>
      <c r="CX1353" s="87"/>
      <c r="CY1353" s="88"/>
      <c r="CZ1353" s="86"/>
      <c r="DA1353" s="87"/>
      <c r="DB1353" s="86"/>
      <c r="DC1353" s="86"/>
      <c r="DD1353" s="86"/>
      <c r="DE1353" s="86"/>
      <c r="DF1353" s="89"/>
    </row>
    <row r="1354" spans="32:110" x14ac:dyDescent="0.2">
      <c r="AF1354" s="86"/>
      <c r="AH1354" s="86"/>
      <c r="AJ1354" s="86"/>
      <c r="AL1354" s="86"/>
      <c r="AN1354" s="86"/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Q1354" s="86"/>
      <c r="BR1354" s="86"/>
      <c r="BS1354" s="86"/>
      <c r="BU1354" s="86"/>
      <c r="BV1354" s="86"/>
      <c r="BW1354" s="86"/>
      <c r="BX1354" s="86"/>
      <c r="BZ1354" s="86"/>
      <c r="CA1354" s="86"/>
      <c r="CB1354" s="86"/>
      <c r="CC1354" s="86"/>
      <c r="CD1354" s="86"/>
      <c r="CF1354" s="86"/>
      <c r="CG1354" s="86"/>
      <c r="CH1354" s="86"/>
      <c r="CI1354" s="86"/>
      <c r="CK1354" s="86"/>
      <c r="CL1354" s="86"/>
      <c r="CM1354" s="86"/>
      <c r="CN1354" s="86"/>
      <c r="CP1354" s="86"/>
      <c r="CQ1354" s="86"/>
      <c r="CR1354" s="86"/>
      <c r="CS1354" s="86"/>
      <c r="CU1354" s="87"/>
      <c r="CW1354" s="86"/>
      <c r="CX1354" s="87"/>
      <c r="CY1354" s="88"/>
      <c r="CZ1354" s="86"/>
      <c r="DA1354" s="87"/>
      <c r="DB1354" s="86"/>
      <c r="DC1354" s="86"/>
      <c r="DD1354" s="86"/>
      <c r="DE1354" s="86"/>
      <c r="DF1354" s="89"/>
    </row>
    <row r="1355" spans="32:110" x14ac:dyDescent="0.2">
      <c r="AF1355" s="86"/>
      <c r="AH1355" s="86"/>
      <c r="AJ1355" s="86"/>
      <c r="AL1355" s="86"/>
      <c r="AN1355" s="86"/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Q1355" s="86"/>
      <c r="BR1355" s="86"/>
      <c r="BS1355" s="86"/>
      <c r="BU1355" s="86"/>
      <c r="BV1355" s="86"/>
      <c r="BW1355" s="86"/>
      <c r="BX1355" s="86"/>
      <c r="BZ1355" s="86"/>
      <c r="CA1355" s="86"/>
      <c r="CB1355" s="86"/>
      <c r="CC1355" s="86"/>
      <c r="CD1355" s="86"/>
      <c r="CF1355" s="86"/>
      <c r="CG1355" s="86"/>
      <c r="CH1355" s="86"/>
      <c r="CI1355" s="86"/>
      <c r="CK1355" s="86"/>
      <c r="CL1355" s="86"/>
      <c r="CM1355" s="86"/>
      <c r="CN1355" s="86"/>
      <c r="CP1355" s="86"/>
      <c r="CQ1355" s="86"/>
      <c r="CR1355" s="86"/>
      <c r="CS1355" s="86"/>
      <c r="CU1355" s="87"/>
      <c r="CW1355" s="86"/>
      <c r="CX1355" s="87"/>
      <c r="CY1355" s="88"/>
      <c r="CZ1355" s="86"/>
      <c r="DA1355" s="87"/>
      <c r="DB1355" s="86"/>
      <c r="DC1355" s="86"/>
      <c r="DD1355" s="86"/>
      <c r="DE1355" s="86"/>
      <c r="DF1355" s="89"/>
    </row>
    <row r="1356" spans="32:110" x14ac:dyDescent="0.2">
      <c r="AF1356" s="86"/>
      <c r="AH1356" s="86"/>
      <c r="AJ1356" s="86"/>
      <c r="AL1356" s="86"/>
      <c r="AN1356" s="86"/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Q1356" s="86"/>
      <c r="BR1356" s="86"/>
      <c r="BS1356" s="86"/>
      <c r="BU1356" s="86"/>
      <c r="BV1356" s="86"/>
      <c r="BW1356" s="86"/>
      <c r="BX1356" s="86"/>
      <c r="BZ1356" s="86"/>
      <c r="CA1356" s="86"/>
      <c r="CB1356" s="86"/>
      <c r="CC1356" s="86"/>
      <c r="CD1356" s="86"/>
      <c r="CF1356" s="86"/>
      <c r="CG1356" s="86"/>
      <c r="CH1356" s="86"/>
      <c r="CI1356" s="86"/>
      <c r="CK1356" s="86"/>
      <c r="CL1356" s="86"/>
      <c r="CM1356" s="86"/>
      <c r="CN1356" s="86"/>
      <c r="CP1356" s="86"/>
      <c r="CQ1356" s="86"/>
      <c r="CR1356" s="86"/>
      <c r="CS1356" s="86"/>
      <c r="CU1356" s="87"/>
      <c r="CW1356" s="86"/>
      <c r="CX1356" s="87"/>
      <c r="CY1356" s="88"/>
      <c r="CZ1356" s="86"/>
      <c r="DA1356" s="87"/>
      <c r="DB1356" s="86"/>
      <c r="DC1356" s="86"/>
      <c r="DD1356" s="86"/>
      <c r="DE1356" s="86"/>
      <c r="DF1356" s="89"/>
    </row>
    <row r="1357" spans="32:110" x14ac:dyDescent="0.2">
      <c r="AF1357" s="86"/>
      <c r="AH1357" s="86"/>
      <c r="AJ1357" s="86"/>
      <c r="AL1357" s="86"/>
      <c r="AN1357" s="86"/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Q1357" s="86"/>
      <c r="BR1357" s="86"/>
      <c r="BS1357" s="86"/>
      <c r="BU1357" s="86"/>
      <c r="BV1357" s="86"/>
      <c r="BW1357" s="86"/>
      <c r="BX1357" s="86"/>
      <c r="BZ1357" s="86"/>
      <c r="CA1357" s="86"/>
      <c r="CB1357" s="86"/>
      <c r="CC1357" s="86"/>
      <c r="CD1357" s="86"/>
      <c r="CF1357" s="86"/>
      <c r="CG1357" s="86"/>
      <c r="CH1357" s="86"/>
      <c r="CI1357" s="86"/>
      <c r="CK1357" s="86"/>
      <c r="CL1357" s="86"/>
      <c r="CM1357" s="86"/>
      <c r="CN1357" s="86"/>
      <c r="CP1357" s="86"/>
      <c r="CQ1357" s="86"/>
      <c r="CR1357" s="86"/>
      <c r="CS1357" s="86"/>
      <c r="CU1357" s="87"/>
      <c r="CW1357" s="86"/>
      <c r="CX1357" s="87"/>
      <c r="CY1357" s="88"/>
      <c r="CZ1357" s="86"/>
      <c r="DA1357" s="87"/>
      <c r="DB1357" s="86"/>
      <c r="DC1357" s="86"/>
      <c r="DD1357" s="86"/>
      <c r="DE1357" s="86"/>
      <c r="DF1357" s="89"/>
    </row>
    <row r="1358" spans="32:110" x14ac:dyDescent="0.2">
      <c r="AF1358" s="86"/>
      <c r="AH1358" s="86"/>
      <c r="AJ1358" s="86"/>
      <c r="AL1358" s="86"/>
      <c r="AN1358" s="86"/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Q1358" s="86"/>
      <c r="BR1358" s="86"/>
      <c r="BS1358" s="86"/>
      <c r="BU1358" s="86"/>
      <c r="BV1358" s="86"/>
      <c r="BW1358" s="86"/>
      <c r="BX1358" s="86"/>
      <c r="BZ1358" s="86"/>
      <c r="CA1358" s="86"/>
      <c r="CB1358" s="86"/>
      <c r="CC1358" s="86"/>
      <c r="CD1358" s="86"/>
      <c r="CF1358" s="86"/>
      <c r="CG1358" s="86"/>
      <c r="CH1358" s="86"/>
      <c r="CI1358" s="86"/>
      <c r="CK1358" s="86"/>
      <c r="CL1358" s="86"/>
      <c r="CM1358" s="86"/>
      <c r="CN1358" s="86"/>
      <c r="CP1358" s="86"/>
      <c r="CQ1358" s="86"/>
      <c r="CR1358" s="86"/>
      <c r="CS1358" s="86"/>
      <c r="CU1358" s="87"/>
      <c r="CW1358" s="86"/>
      <c r="CX1358" s="87"/>
      <c r="CY1358" s="88"/>
      <c r="CZ1358" s="86"/>
      <c r="DA1358" s="87"/>
      <c r="DB1358" s="86"/>
      <c r="DC1358" s="86"/>
      <c r="DD1358" s="86"/>
      <c r="DE1358" s="86"/>
      <c r="DF1358" s="89"/>
    </row>
    <row r="1359" spans="32:110" x14ac:dyDescent="0.2">
      <c r="AF1359" s="86"/>
      <c r="AH1359" s="86"/>
      <c r="AJ1359" s="86"/>
      <c r="AL1359" s="86"/>
      <c r="AN1359" s="86"/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Q1359" s="86"/>
      <c r="BR1359" s="86"/>
      <c r="BS1359" s="86"/>
      <c r="BU1359" s="86"/>
      <c r="BV1359" s="86"/>
      <c r="BW1359" s="86"/>
      <c r="BX1359" s="86"/>
      <c r="BZ1359" s="86"/>
      <c r="CA1359" s="86"/>
      <c r="CB1359" s="86"/>
      <c r="CC1359" s="86"/>
      <c r="CD1359" s="86"/>
      <c r="CF1359" s="86"/>
      <c r="CG1359" s="86"/>
      <c r="CH1359" s="86"/>
      <c r="CI1359" s="86"/>
      <c r="CK1359" s="86"/>
      <c r="CL1359" s="86"/>
      <c r="CM1359" s="86"/>
      <c r="CN1359" s="86"/>
      <c r="CP1359" s="86"/>
      <c r="CQ1359" s="86"/>
      <c r="CR1359" s="86"/>
      <c r="CS1359" s="86"/>
      <c r="CU1359" s="87"/>
      <c r="CW1359" s="86"/>
      <c r="CX1359" s="87"/>
      <c r="CY1359" s="88"/>
      <c r="CZ1359" s="86"/>
      <c r="DA1359" s="87"/>
      <c r="DB1359" s="86"/>
      <c r="DC1359" s="86"/>
      <c r="DD1359" s="86"/>
      <c r="DE1359" s="86"/>
      <c r="DF1359" s="89"/>
    </row>
    <row r="1360" spans="32:110" x14ac:dyDescent="0.2">
      <c r="AF1360" s="86"/>
      <c r="AH1360" s="86"/>
      <c r="AJ1360" s="86"/>
      <c r="AL1360" s="86"/>
      <c r="AN1360" s="86"/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Q1360" s="86"/>
      <c r="BR1360" s="86"/>
      <c r="BS1360" s="86"/>
      <c r="BU1360" s="86"/>
      <c r="BV1360" s="86"/>
      <c r="BW1360" s="86"/>
      <c r="BX1360" s="86"/>
      <c r="BZ1360" s="86"/>
      <c r="CA1360" s="86"/>
      <c r="CB1360" s="86"/>
      <c r="CC1360" s="86"/>
      <c r="CD1360" s="86"/>
      <c r="CF1360" s="86"/>
      <c r="CG1360" s="86"/>
      <c r="CH1360" s="86"/>
      <c r="CI1360" s="86"/>
      <c r="CK1360" s="86"/>
      <c r="CL1360" s="86"/>
      <c r="CM1360" s="86"/>
      <c r="CN1360" s="86"/>
      <c r="CP1360" s="86"/>
      <c r="CQ1360" s="86"/>
      <c r="CR1360" s="86"/>
      <c r="CS1360" s="86"/>
      <c r="CU1360" s="87"/>
      <c r="CW1360" s="86"/>
      <c r="CX1360" s="87"/>
      <c r="CY1360" s="88"/>
      <c r="CZ1360" s="86"/>
      <c r="DA1360" s="87"/>
      <c r="DB1360" s="86"/>
      <c r="DC1360" s="86"/>
      <c r="DD1360" s="86"/>
      <c r="DE1360" s="86"/>
      <c r="DF1360" s="89"/>
    </row>
    <row r="1361" spans="32:110" x14ac:dyDescent="0.2">
      <c r="AF1361" s="86"/>
      <c r="AH1361" s="86"/>
      <c r="AJ1361" s="86"/>
      <c r="AL1361" s="86"/>
      <c r="AN1361" s="86"/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Q1361" s="86"/>
      <c r="BR1361" s="86"/>
      <c r="BS1361" s="86"/>
      <c r="BU1361" s="86"/>
      <c r="BV1361" s="86"/>
      <c r="BW1361" s="86"/>
      <c r="BX1361" s="86"/>
      <c r="BZ1361" s="86"/>
      <c r="CA1361" s="86"/>
      <c r="CB1361" s="86"/>
      <c r="CC1361" s="86"/>
      <c r="CD1361" s="86"/>
      <c r="CF1361" s="86"/>
      <c r="CG1361" s="86"/>
      <c r="CH1361" s="86"/>
      <c r="CI1361" s="86"/>
      <c r="CK1361" s="86"/>
      <c r="CL1361" s="86"/>
      <c r="CM1361" s="86"/>
      <c r="CN1361" s="86"/>
      <c r="CP1361" s="86"/>
      <c r="CQ1361" s="86"/>
      <c r="CR1361" s="86"/>
      <c r="CS1361" s="86"/>
      <c r="CU1361" s="87"/>
      <c r="CW1361" s="86"/>
      <c r="CX1361" s="87"/>
      <c r="CY1361" s="88"/>
      <c r="CZ1361" s="86"/>
      <c r="DA1361" s="87"/>
      <c r="DB1361" s="86"/>
      <c r="DC1361" s="86"/>
      <c r="DD1361" s="86"/>
      <c r="DE1361" s="86"/>
      <c r="DF1361" s="89"/>
    </row>
    <row r="1362" spans="32:110" x14ac:dyDescent="0.2">
      <c r="AF1362" s="86"/>
      <c r="AH1362" s="86"/>
      <c r="AJ1362" s="86"/>
      <c r="AL1362" s="86"/>
      <c r="AN1362" s="86"/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Q1362" s="86"/>
      <c r="BR1362" s="86"/>
      <c r="BS1362" s="86"/>
      <c r="BU1362" s="86"/>
      <c r="BV1362" s="86"/>
      <c r="BW1362" s="86"/>
      <c r="BX1362" s="86"/>
      <c r="BZ1362" s="86"/>
      <c r="CA1362" s="86"/>
      <c r="CB1362" s="86"/>
      <c r="CC1362" s="86"/>
      <c r="CD1362" s="86"/>
      <c r="CF1362" s="86"/>
      <c r="CG1362" s="86"/>
      <c r="CH1362" s="86"/>
      <c r="CI1362" s="86"/>
      <c r="CK1362" s="86"/>
      <c r="CL1362" s="86"/>
      <c r="CM1362" s="86"/>
      <c r="CN1362" s="86"/>
      <c r="CP1362" s="86"/>
      <c r="CQ1362" s="86"/>
      <c r="CR1362" s="86"/>
      <c r="CS1362" s="86"/>
      <c r="CU1362" s="87"/>
      <c r="CW1362" s="86"/>
      <c r="CX1362" s="87"/>
      <c r="CY1362" s="88"/>
      <c r="CZ1362" s="86"/>
      <c r="DA1362" s="87"/>
      <c r="DB1362" s="86"/>
      <c r="DC1362" s="86"/>
      <c r="DD1362" s="86"/>
      <c r="DE1362" s="86"/>
      <c r="DF1362" s="89"/>
    </row>
    <row r="1363" spans="32:110" x14ac:dyDescent="0.2">
      <c r="AF1363" s="86"/>
      <c r="AH1363" s="86"/>
      <c r="AJ1363" s="86"/>
      <c r="AL1363" s="86"/>
      <c r="AN1363" s="86"/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Q1363" s="86"/>
      <c r="BR1363" s="86"/>
      <c r="BS1363" s="86"/>
      <c r="BU1363" s="86"/>
      <c r="BV1363" s="86"/>
      <c r="BW1363" s="86"/>
      <c r="BX1363" s="86"/>
      <c r="BZ1363" s="86"/>
      <c r="CA1363" s="86"/>
      <c r="CB1363" s="86"/>
      <c r="CC1363" s="86"/>
      <c r="CD1363" s="86"/>
      <c r="CF1363" s="86"/>
      <c r="CG1363" s="86"/>
      <c r="CH1363" s="86"/>
      <c r="CI1363" s="86"/>
      <c r="CK1363" s="86"/>
      <c r="CL1363" s="86"/>
      <c r="CM1363" s="86"/>
      <c r="CN1363" s="86"/>
      <c r="CP1363" s="86"/>
      <c r="CQ1363" s="86"/>
      <c r="CR1363" s="86"/>
      <c r="CS1363" s="86"/>
      <c r="CU1363" s="87"/>
      <c r="CW1363" s="86"/>
      <c r="CX1363" s="87"/>
      <c r="CY1363" s="88"/>
      <c r="CZ1363" s="86"/>
      <c r="DA1363" s="87"/>
      <c r="DB1363" s="86"/>
      <c r="DC1363" s="86"/>
      <c r="DD1363" s="86"/>
      <c r="DE1363" s="86"/>
      <c r="DF1363" s="89"/>
    </row>
    <row r="1364" spans="32:110" x14ac:dyDescent="0.2">
      <c r="AF1364" s="86"/>
      <c r="AH1364" s="86"/>
      <c r="AJ1364" s="86"/>
      <c r="AL1364" s="86"/>
      <c r="AN1364" s="86"/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Q1364" s="86"/>
      <c r="BR1364" s="86"/>
      <c r="BS1364" s="86"/>
      <c r="BU1364" s="86"/>
      <c r="BV1364" s="86"/>
      <c r="BW1364" s="86"/>
      <c r="BX1364" s="86"/>
      <c r="BZ1364" s="86"/>
      <c r="CA1364" s="86"/>
      <c r="CB1364" s="86"/>
      <c r="CC1364" s="86"/>
      <c r="CD1364" s="86"/>
      <c r="CF1364" s="86"/>
      <c r="CG1364" s="86"/>
      <c r="CH1364" s="86"/>
      <c r="CI1364" s="86"/>
      <c r="CK1364" s="86"/>
      <c r="CL1364" s="86"/>
      <c r="CM1364" s="86"/>
      <c r="CN1364" s="86"/>
      <c r="CP1364" s="86"/>
      <c r="CQ1364" s="86"/>
      <c r="CR1364" s="86"/>
      <c r="CS1364" s="86"/>
      <c r="CU1364" s="87"/>
      <c r="CW1364" s="86"/>
      <c r="CX1364" s="87"/>
      <c r="CY1364" s="88"/>
      <c r="CZ1364" s="86"/>
      <c r="DA1364" s="87"/>
      <c r="DB1364" s="86"/>
      <c r="DC1364" s="86"/>
      <c r="DD1364" s="86"/>
      <c r="DE1364" s="86"/>
      <c r="DF1364" s="89"/>
    </row>
    <row r="1365" spans="32:110" x14ac:dyDescent="0.2">
      <c r="AF1365" s="86"/>
      <c r="AH1365" s="86"/>
      <c r="AJ1365" s="86"/>
      <c r="AL1365" s="86"/>
      <c r="AN1365" s="86"/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Q1365" s="86"/>
      <c r="BR1365" s="86"/>
      <c r="BS1365" s="86"/>
      <c r="BU1365" s="86"/>
      <c r="BV1365" s="86"/>
      <c r="BW1365" s="86"/>
      <c r="BX1365" s="86"/>
      <c r="BZ1365" s="86"/>
      <c r="CA1365" s="86"/>
      <c r="CB1365" s="86"/>
      <c r="CC1365" s="86"/>
      <c r="CD1365" s="86"/>
      <c r="CF1365" s="86"/>
      <c r="CG1365" s="86"/>
      <c r="CH1365" s="86"/>
      <c r="CI1365" s="86"/>
      <c r="CK1365" s="86"/>
      <c r="CL1365" s="86"/>
      <c r="CM1365" s="86"/>
      <c r="CN1365" s="86"/>
      <c r="CP1365" s="86"/>
      <c r="CQ1365" s="86"/>
      <c r="CR1365" s="86"/>
      <c r="CS1365" s="86"/>
      <c r="CU1365" s="87"/>
      <c r="CW1365" s="86"/>
      <c r="CX1365" s="87"/>
      <c r="CY1365" s="88"/>
      <c r="CZ1365" s="86"/>
      <c r="DA1365" s="87"/>
      <c r="DB1365" s="86"/>
      <c r="DC1365" s="86"/>
      <c r="DD1365" s="86"/>
      <c r="DE1365" s="86"/>
      <c r="DF1365" s="89"/>
    </row>
    <row r="1366" spans="32:110" x14ac:dyDescent="0.2">
      <c r="AF1366" s="86"/>
      <c r="AH1366" s="86"/>
      <c r="AJ1366" s="86"/>
      <c r="AL1366" s="86"/>
      <c r="AN1366" s="86"/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Q1366" s="86"/>
      <c r="BR1366" s="86"/>
      <c r="BS1366" s="86"/>
      <c r="BU1366" s="86"/>
      <c r="BV1366" s="86"/>
      <c r="BW1366" s="86"/>
      <c r="BX1366" s="86"/>
      <c r="BZ1366" s="86"/>
      <c r="CA1366" s="86"/>
      <c r="CB1366" s="86"/>
      <c r="CC1366" s="86"/>
      <c r="CD1366" s="86"/>
      <c r="CF1366" s="86"/>
      <c r="CG1366" s="86"/>
      <c r="CH1366" s="86"/>
      <c r="CI1366" s="86"/>
      <c r="CK1366" s="86"/>
      <c r="CL1366" s="86"/>
      <c r="CM1366" s="86"/>
      <c r="CN1366" s="86"/>
      <c r="CP1366" s="86"/>
      <c r="CQ1366" s="86"/>
      <c r="CR1366" s="86"/>
      <c r="CS1366" s="86"/>
      <c r="CU1366" s="87"/>
      <c r="CW1366" s="86"/>
      <c r="CX1366" s="87"/>
      <c r="CY1366" s="88"/>
      <c r="CZ1366" s="86"/>
      <c r="DA1366" s="87"/>
      <c r="DB1366" s="86"/>
      <c r="DC1366" s="86"/>
      <c r="DD1366" s="86"/>
      <c r="DE1366" s="86"/>
      <c r="DF1366" s="89"/>
    </row>
    <row r="1367" spans="32:110" x14ac:dyDescent="0.2">
      <c r="AF1367" s="86"/>
      <c r="AH1367" s="86"/>
      <c r="AJ1367" s="86"/>
      <c r="AL1367" s="86"/>
      <c r="AN1367" s="86"/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Q1367" s="86"/>
      <c r="BR1367" s="86"/>
      <c r="BS1367" s="86"/>
      <c r="BU1367" s="86"/>
      <c r="BV1367" s="86"/>
      <c r="BW1367" s="86"/>
      <c r="BX1367" s="86"/>
      <c r="BZ1367" s="86"/>
      <c r="CA1367" s="86"/>
      <c r="CB1367" s="86"/>
      <c r="CC1367" s="86"/>
      <c r="CD1367" s="86"/>
      <c r="CF1367" s="86"/>
      <c r="CG1367" s="86"/>
      <c r="CH1367" s="86"/>
      <c r="CI1367" s="86"/>
      <c r="CK1367" s="86"/>
      <c r="CL1367" s="86"/>
      <c r="CM1367" s="86"/>
      <c r="CN1367" s="86"/>
      <c r="CP1367" s="86"/>
      <c r="CQ1367" s="86"/>
      <c r="CR1367" s="86"/>
      <c r="CS1367" s="86"/>
      <c r="CU1367" s="87"/>
      <c r="CW1367" s="86"/>
      <c r="CX1367" s="87"/>
      <c r="CY1367" s="88"/>
      <c r="CZ1367" s="86"/>
      <c r="DA1367" s="87"/>
      <c r="DB1367" s="86"/>
      <c r="DC1367" s="86"/>
      <c r="DD1367" s="86"/>
      <c r="DE1367" s="86"/>
      <c r="DF1367" s="89"/>
    </row>
    <row r="1368" spans="32:110" x14ac:dyDescent="0.2">
      <c r="AF1368" s="86"/>
      <c r="AH1368" s="86"/>
      <c r="AJ1368" s="86"/>
      <c r="AL1368" s="86"/>
      <c r="AN1368" s="86"/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Q1368" s="86"/>
      <c r="BR1368" s="86"/>
      <c r="BS1368" s="86"/>
      <c r="BU1368" s="86"/>
      <c r="BV1368" s="86"/>
      <c r="BW1368" s="86"/>
      <c r="BX1368" s="86"/>
      <c r="BZ1368" s="86"/>
      <c r="CA1368" s="86"/>
      <c r="CB1368" s="86"/>
      <c r="CC1368" s="86"/>
      <c r="CD1368" s="86"/>
      <c r="CF1368" s="86"/>
      <c r="CG1368" s="86"/>
      <c r="CH1368" s="86"/>
      <c r="CI1368" s="86"/>
      <c r="CK1368" s="86"/>
      <c r="CL1368" s="86"/>
      <c r="CM1368" s="86"/>
      <c r="CN1368" s="86"/>
      <c r="CP1368" s="86"/>
      <c r="CQ1368" s="86"/>
      <c r="CR1368" s="86"/>
      <c r="CS1368" s="86"/>
      <c r="CU1368" s="87"/>
      <c r="CW1368" s="86"/>
      <c r="CX1368" s="87"/>
      <c r="CY1368" s="88"/>
      <c r="CZ1368" s="86"/>
      <c r="DA1368" s="87"/>
      <c r="DB1368" s="86"/>
      <c r="DC1368" s="86"/>
      <c r="DD1368" s="86"/>
      <c r="DE1368" s="86"/>
      <c r="DF1368" s="89"/>
    </row>
    <row r="1369" spans="32:110" x14ac:dyDescent="0.2">
      <c r="AF1369" s="86"/>
      <c r="AH1369" s="86"/>
      <c r="AJ1369" s="86"/>
      <c r="AL1369" s="86"/>
      <c r="AN1369" s="86"/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Q1369" s="86"/>
      <c r="BR1369" s="86"/>
      <c r="BS1369" s="86"/>
      <c r="BU1369" s="86"/>
      <c r="BV1369" s="86"/>
      <c r="BW1369" s="86"/>
      <c r="BX1369" s="86"/>
      <c r="BZ1369" s="86"/>
      <c r="CA1369" s="86"/>
      <c r="CB1369" s="86"/>
      <c r="CC1369" s="86"/>
      <c r="CD1369" s="86"/>
      <c r="CF1369" s="86"/>
      <c r="CG1369" s="86"/>
      <c r="CH1369" s="86"/>
      <c r="CI1369" s="86"/>
      <c r="CK1369" s="86"/>
      <c r="CL1369" s="86"/>
      <c r="CM1369" s="86"/>
      <c r="CN1369" s="86"/>
      <c r="CP1369" s="86"/>
      <c r="CQ1369" s="86"/>
      <c r="CR1369" s="86"/>
      <c r="CS1369" s="86"/>
      <c r="CU1369" s="87"/>
      <c r="CW1369" s="86"/>
      <c r="CX1369" s="87"/>
      <c r="CY1369" s="88"/>
      <c r="CZ1369" s="86"/>
      <c r="DA1369" s="87"/>
      <c r="DB1369" s="86"/>
      <c r="DC1369" s="86"/>
      <c r="DD1369" s="86"/>
      <c r="DE1369" s="86"/>
      <c r="DF1369" s="89"/>
    </row>
    <row r="1370" spans="32:110" x14ac:dyDescent="0.2">
      <c r="AF1370" s="86"/>
      <c r="AH1370" s="86"/>
      <c r="AJ1370" s="86"/>
      <c r="AL1370" s="86"/>
      <c r="AN1370" s="86"/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Q1370" s="86"/>
      <c r="BR1370" s="86"/>
      <c r="BS1370" s="86"/>
      <c r="BU1370" s="86"/>
      <c r="BV1370" s="86"/>
      <c r="BW1370" s="86"/>
      <c r="BX1370" s="86"/>
      <c r="BZ1370" s="86"/>
      <c r="CA1370" s="86"/>
      <c r="CB1370" s="86"/>
      <c r="CC1370" s="86"/>
      <c r="CD1370" s="86"/>
      <c r="CF1370" s="86"/>
      <c r="CG1370" s="86"/>
      <c r="CH1370" s="86"/>
      <c r="CI1370" s="86"/>
      <c r="CK1370" s="86"/>
      <c r="CL1370" s="86"/>
      <c r="CM1370" s="86"/>
      <c r="CN1370" s="86"/>
      <c r="CP1370" s="86"/>
      <c r="CQ1370" s="86"/>
      <c r="CR1370" s="86"/>
      <c r="CS1370" s="86"/>
      <c r="CU1370" s="87"/>
      <c r="CW1370" s="86"/>
      <c r="CX1370" s="87"/>
      <c r="CY1370" s="88"/>
      <c r="CZ1370" s="86"/>
      <c r="DA1370" s="87"/>
      <c r="DB1370" s="86"/>
      <c r="DC1370" s="86"/>
      <c r="DD1370" s="86"/>
      <c r="DE1370" s="86"/>
      <c r="DF1370" s="89"/>
    </row>
    <row r="1371" spans="32:110" x14ac:dyDescent="0.2">
      <c r="AF1371" s="86"/>
      <c r="AH1371" s="86"/>
      <c r="AJ1371" s="86"/>
      <c r="AL1371" s="86"/>
      <c r="AN1371" s="86"/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Q1371" s="86"/>
      <c r="BR1371" s="86"/>
      <c r="BS1371" s="86"/>
      <c r="BU1371" s="86"/>
      <c r="BV1371" s="86"/>
      <c r="BW1371" s="86"/>
      <c r="BX1371" s="86"/>
      <c r="BZ1371" s="86"/>
      <c r="CA1371" s="86"/>
      <c r="CB1371" s="86"/>
      <c r="CC1371" s="86"/>
      <c r="CD1371" s="86"/>
      <c r="CF1371" s="86"/>
      <c r="CG1371" s="86"/>
      <c r="CH1371" s="86"/>
      <c r="CI1371" s="86"/>
      <c r="CK1371" s="86"/>
      <c r="CL1371" s="86"/>
      <c r="CM1371" s="86"/>
      <c r="CN1371" s="86"/>
      <c r="CP1371" s="86"/>
      <c r="CQ1371" s="86"/>
      <c r="CR1371" s="86"/>
      <c r="CS1371" s="86"/>
      <c r="CU1371" s="87"/>
      <c r="CW1371" s="86"/>
      <c r="CX1371" s="87"/>
      <c r="CY1371" s="88"/>
      <c r="CZ1371" s="86"/>
      <c r="DA1371" s="87"/>
      <c r="DB1371" s="86"/>
      <c r="DC1371" s="86"/>
      <c r="DD1371" s="86"/>
      <c r="DE1371" s="86"/>
      <c r="DF1371" s="89"/>
    </row>
    <row r="1372" spans="32:110" x14ac:dyDescent="0.2">
      <c r="AF1372" s="86"/>
      <c r="AH1372" s="86"/>
      <c r="AJ1372" s="86"/>
      <c r="AL1372" s="86"/>
      <c r="AN1372" s="86"/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Q1372" s="86"/>
      <c r="BR1372" s="86"/>
      <c r="BS1372" s="86"/>
      <c r="BU1372" s="86"/>
      <c r="BV1372" s="86"/>
      <c r="BW1372" s="86"/>
      <c r="BX1372" s="86"/>
      <c r="BZ1372" s="86"/>
      <c r="CA1372" s="86"/>
      <c r="CB1372" s="86"/>
      <c r="CC1372" s="86"/>
      <c r="CD1372" s="86"/>
      <c r="CF1372" s="86"/>
      <c r="CG1372" s="86"/>
      <c r="CH1372" s="86"/>
      <c r="CI1372" s="86"/>
      <c r="CK1372" s="86"/>
      <c r="CL1372" s="86"/>
      <c r="CM1372" s="86"/>
      <c r="CN1372" s="86"/>
      <c r="CP1372" s="86"/>
      <c r="CQ1372" s="86"/>
      <c r="CR1372" s="86"/>
      <c r="CS1372" s="86"/>
      <c r="CU1372" s="87"/>
      <c r="CW1372" s="86"/>
      <c r="CX1372" s="87"/>
      <c r="CY1372" s="88"/>
      <c r="CZ1372" s="86"/>
      <c r="DA1372" s="87"/>
      <c r="DB1372" s="86"/>
      <c r="DC1372" s="86"/>
      <c r="DD1372" s="86"/>
      <c r="DE1372" s="86"/>
      <c r="DF1372" s="89"/>
    </row>
    <row r="1373" spans="32:110" x14ac:dyDescent="0.2">
      <c r="AF1373" s="86"/>
      <c r="AH1373" s="86"/>
      <c r="AJ1373" s="86"/>
      <c r="AL1373" s="86"/>
      <c r="AN1373" s="86"/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Q1373" s="86"/>
      <c r="BR1373" s="86"/>
      <c r="BS1373" s="86"/>
      <c r="BU1373" s="86"/>
      <c r="BV1373" s="86"/>
      <c r="BW1373" s="86"/>
      <c r="BX1373" s="86"/>
      <c r="BZ1373" s="86"/>
      <c r="CA1373" s="86"/>
      <c r="CB1373" s="86"/>
      <c r="CC1373" s="86"/>
      <c r="CD1373" s="86"/>
      <c r="CF1373" s="86"/>
      <c r="CG1373" s="86"/>
      <c r="CH1373" s="86"/>
      <c r="CI1373" s="86"/>
      <c r="CK1373" s="86"/>
      <c r="CL1373" s="86"/>
      <c r="CM1373" s="86"/>
      <c r="CN1373" s="86"/>
      <c r="CP1373" s="86"/>
      <c r="CQ1373" s="86"/>
      <c r="CR1373" s="86"/>
      <c r="CS1373" s="86"/>
      <c r="CU1373" s="87"/>
      <c r="CW1373" s="86"/>
      <c r="CX1373" s="87"/>
      <c r="CY1373" s="88"/>
      <c r="CZ1373" s="86"/>
      <c r="DA1373" s="87"/>
      <c r="DB1373" s="86"/>
      <c r="DC1373" s="86"/>
      <c r="DD1373" s="86"/>
      <c r="DE1373" s="86"/>
      <c r="DF1373" s="89"/>
    </row>
    <row r="1374" spans="32:110" x14ac:dyDescent="0.2">
      <c r="AF1374" s="86"/>
      <c r="AH1374" s="86"/>
      <c r="AJ1374" s="86"/>
      <c r="AL1374" s="86"/>
      <c r="AN1374" s="86"/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Q1374" s="86"/>
      <c r="BR1374" s="86"/>
      <c r="BS1374" s="86"/>
      <c r="BU1374" s="86"/>
      <c r="BV1374" s="86"/>
      <c r="BW1374" s="86"/>
      <c r="BX1374" s="86"/>
      <c r="BZ1374" s="86"/>
      <c r="CA1374" s="86"/>
      <c r="CB1374" s="86"/>
      <c r="CC1374" s="86"/>
      <c r="CD1374" s="86"/>
      <c r="CF1374" s="86"/>
      <c r="CG1374" s="86"/>
      <c r="CH1374" s="86"/>
      <c r="CI1374" s="86"/>
      <c r="CK1374" s="86"/>
      <c r="CL1374" s="86"/>
      <c r="CM1374" s="86"/>
      <c r="CN1374" s="86"/>
      <c r="CP1374" s="86"/>
      <c r="CQ1374" s="86"/>
      <c r="CR1374" s="86"/>
      <c r="CS1374" s="86"/>
      <c r="CU1374" s="87"/>
      <c r="CW1374" s="86"/>
      <c r="CX1374" s="87"/>
      <c r="CY1374" s="88"/>
      <c r="CZ1374" s="86"/>
      <c r="DA1374" s="87"/>
      <c r="DB1374" s="86"/>
      <c r="DC1374" s="86"/>
      <c r="DD1374" s="86"/>
      <c r="DE1374" s="86"/>
      <c r="DF1374" s="89"/>
    </row>
    <row r="1375" spans="32:110" x14ac:dyDescent="0.2">
      <c r="AF1375" s="86"/>
      <c r="AH1375" s="86"/>
      <c r="AJ1375" s="86"/>
      <c r="AL1375" s="86"/>
      <c r="AN1375" s="86"/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Q1375" s="86"/>
      <c r="BR1375" s="86"/>
      <c r="BS1375" s="86"/>
      <c r="BU1375" s="86"/>
      <c r="BV1375" s="86"/>
      <c r="BW1375" s="86"/>
      <c r="BX1375" s="86"/>
      <c r="BZ1375" s="86"/>
      <c r="CA1375" s="86"/>
      <c r="CB1375" s="86"/>
      <c r="CC1375" s="86"/>
      <c r="CD1375" s="86"/>
      <c r="CF1375" s="86"/>
      <c r="CG1375" s="86"/>
      <c r="CH1375" s="86"/>
      <c r="CI1375" s="86"/>
      <c r="CK1375" s="86"/>
      <c r="CL1375" s="86"/>
      <c r="CM1375" s="86"/>
      <c r="CN1375" s="86"/>
      <c r="CP1375" s="86"/>
      <c r="CQ1375" s="86"/>
      <c r="CR1375" s="86"/>
      <c r="CS1375" s="86"/>
      <c r="CU1375" s="87"/>
      <c r="CW1375" s="86"/>
      <c r="CX1375" s="87"/>
      <c r="CY1375" s="88"/>
      <c r="CZ1375" s="86"/>
      <c r="DA1375" s="87"/>
      <c r="DB1375" s="86"/>
      <c r="DC1375" s="86"/>
      <c r="DD1375" s="86"/>
      <c r="DE1375" s="86"/>
      <c r="DF1375" s="89"/>
    </row>
    <row r="1376" spans="32:110" x14ac:dyDescent="0.2">
      <c r="AF1376" s="86"/>
      <c r="AH1376" s="86"/>
      <c r="AJ1376" s="86"/>
      <c r="AL1376" s="86"/>
      <c r="AN1376" s="86"/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Q1376" s="86"/>
      <c r="BR1376" s="86"/>
      <c r="BS1376" s="86"/>
      <c r="BU1376" s="86"/>
      <c r="BV1376" s="86"/>
      <c r="BW1376" s="86"/>
      <c r="BX1376" s="86"/>
      <c r="BZ1376" s="86"/>
      <c r="CA1376" s="86"/>
      <c r="CB1376" s="86"/>
      <c r="CC1376" s="86"/>
      <c r="CD1376" s="86"/>
      <c r="CF1376" s="86"/>
      <c r="CG1376" s="86"/>
      <c r="CH1376" s="86"/>
      <c r="CI1376" s="86"/>
      <c r="CK1376" s="86"/>
      <c r="CL1376" s="86"/>
      <c r="CM1376" s="86"/>
      <c r="CN1376" s="86"/>
      <c r="CP1376" s="86"/>
      <c r="CQ1376" s="86"/>
      <c r="CR1376" s="86"/>
      <c r="CS1376" s="86"/>
      <c r="CU1376" s="87"/>
      <c r="CW1376" s="86"/>
      <c r="CX1376" s="87"/>
      <c r="CY1376" s="88"/>
      <c r="CZ1376" s="86"/>
      <c r="DA1376" s="87"/>
      <c r="DB1376" s="86"/>
      <c r="DC1376" s="86"/>
      <c r="DD1376" s="86"/>
      <c r="DE1376" s="86"/>
      <c r="DF1376" s="89"/>
    </row>
    <row r="1377" spans="32:110" x14ac:dyDescent="0.2">
      <c r="AF1377" s="86"/>
      <c r="AH1377" s="86"/>
      <c r="AJ1377" s="86"/>
      <c r="AL1377" s="86"/>
      <c r="AN1377" s="86"/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Q1377" s="86"/>
      <c r="BR1377" s="86"/>
      <c r="BS1377" s="86"/>
      <c r="BU1377" s="86"/>
      <c r="BV1377" s="86"/>
      <c r="BW1377" s="86"/>
      <c r="BX1377" s="86"/>
      <c r="BZ1377" s="86"/>
      <c r="CA1377" s="86"/>
      <c r="CB1377" s="86"/>
      <c r="CC1377" s="86"/>
      <c r="CD1377" s="86"/>
      <c r="CF1377" s="86"/>
      <c r="CG1377" s="86"/>
      <c r="CH1377" s="86"/>
      <c r="CI1377" s="86"/>
      <c r="CK1377" s="86"/>
      <c r="CL1377" s="86"/>
      <c r="CM1377" s="86"/>
      <c r="CN1377" s="86"/>
      <c r="CP1377" s="86"/>
      <c r="CQ1377" s="86"/>
      <c r="CR1377" s="86"/>
      <c r="CS1377" s="86"/>
      <c r="CU1377" s="87"/>
      <c r="CW1377" s="86"/>
      <c r="CX1377" s="87"/>
      <c r="CY1377" s="88"/>
      <c r="CZ1377" s="86"/>
      <c r="DA1377" s="87"/>
      <c r="DB1377" s="86"/>
      <c r="DC1377" s="86"/>
      <c r="DD1377" s="86"/>
      <c r="DE1377" s="86"/>
      <c r="DF1377" s="89"/>
    </row>
    <row r="1378" spans="32:110" x14ac:dyDescent="0.2">
      <c r="AF1378" s="86"/>
      <c r="AH1378" s="86"/>
      <c r="AJ1378" s="86"/>
      <c r="AL1378" s="86"/>
      <c r="AN1378" s="86"/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Q1378" s="86"/>
      <c r="BR1378" s="86"/>
      <c r="BS1378" s="86"/>
      <c r="BU1378" s="86"/>
      <c r="BV1378" s="86"/>
      <c r="BW1378" s="86"/>
      <c r="BX1378" s="86"/>
      <c r="BZ1378" s="86"/>
      <c r="CA1378" s="86"/>
      <c r="CB1378" s="86"/>
      <c r="CC1378" s="86"/>
      <c r="CD1378" s="86"/>
      <c r="CF1378" s="86"/>
      <c r="CG1378" s="86"/>
      <c r="CH1378" s="86"/>
      <c r="CI1378" s="86"/>
      <c r="CK1378" s="86"/>
      <c r="CL1378" s="86"/>
      <c r="CM1378" s="86"/>
      <c r="CN1378" s="86"/>
      <c r="CP1378" s="86"/>
      <c r="CQ1378" s="86"/>
      <c r="CR1378" s="86"/>
      <c r="CS1378" s="86"/>
      <c r="CU1378" s="87"/>
      <c r="CW1378" s="86"/>
      <c r="CX1378" s="87"/>
      <c r="CY1378" s="88"/>
      <c r="CZ1378" s="86"/>
      <c r="DA1378" s="87"/>
      <c r="DB1378" s="86"/>
      <c r="DC1378" s="86"/>
      <c r="DD1378" s="86"/>
      <c r="DE1378" s="86"/>
      <c r="DF1378" s="89"/>
    </row>
    <row r="1379" spans="32:110" x14ac:dyDescent="0.2">
      <c r="AF1379" s="86"/>
      <c r="AH1379" s="86"/>
      <c r="AJ1379" s="86"/>
      <c r="AL1379" s="86"/>
      <c r="AN1379" s="86"/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Q1379" s="86"/>
      <c r="BR1379" s="86"/>
      <c r="BS1379" s="86"/>
      <c r="BU1379" s="86"/>
      <c r="BV1379" s="86"/>
      <c r="BW1379" s="86"/>
      <c r="BX1379" s="86"/>
      <c r="BZ1379" s="86"/>
      <c r="CA1379" s="86"/>
      <c r="CB1379" s="86"/>
      <c r="CC1379" s="86"/>
      <c r="CD1379" s="86"/>
      <c r="CF1379" s="86"/>
      <c r="CG1379" s="86"/>
      <c r="CH1379" s="86"/>
      <c r="CI1379" s="86"/>
      <c r="CK1379" s="86"/>
      <c r="CL1379" s="86"/>
      <c r="CM1379" s="86"/>
      <c r="CN1379" s="86"/>
      <c r="CP1379" s="86"/>
      <c r="CQ1379" s="86"/>
      <c r="CR1379" s="86"/>
      <c r="CS1379" s="86"/>
      <c r="CU1379" s="87"/>
      <c r="CW1379" s="86"/>
      <c r="CX1379" s="87"/>
      <c r="CY1379" s="88"/>
      <c r="CZ1379" s="86"/>
      <c r="DA1379" s="87"/>
      <c r="DB1379" s="86"/>
      <c r="DC1379" s="86"/>
      <c r="DD1379" s="86"/>
      <c r="DE1379" s="86"/>
      <c r="DF1379" s="89"/>
    </row>
    <row r="1380" spans="32:110" x14ac:dyDescent="0.2">
      <c r="AF1380" s="86"/>
      <c r="AH1380" s="86"/>
      <c r="AJ1380" s="86"/>
      <c r="AL1380" s="86"/>
      <c r="AN1380" s="86"/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Q1380" s="86"/>
      <c r="BR1380" s="86"/>
      <c r="BS1380" s="86"/>
      <c r="BU1380" s="86"/>
      <c r="BV1380" s="86"/>
      <c r="BW1380" s="86"/>
      <c r="BX1380" s="86"/>
      <c r="BZ1380" s="86"/>
      <c r="CA1380" s="86"/>
      <c r="CB1380" s="86"/>
      <c r="CC1380" s="86"/>
      <c r="CD1380" s="86"/>
      <c r="CF1380" s="86"/>
      <c r="CG1380" s="86"/>
      <c r="CH1380" s="86"/>
      <c r="CI1380" s="86"/>
      <c r="CK1380" s="86"/>
      <c r="CL1380" s="86"/>
      <c r="CM1380" s="86"/>
      <c r="CN1380" s="86"/>
      <c r="CP1380" s="86"/>
      <c r="CQ1380" s="86"/>
      <c r="CR1380" s="86"/>
      <c r="CS1380" s="86"/>
      <c r="CU1380" s="87"/>
      <c r="CW1380" s="86"/>
      <c r="CX1380" s="87"/>
      <c r="CY1380" s="88"/>
      <c r="CZ1380" s="86"/>
      <c r="DA1380" s="87"/>
      <c r="DB1380" s="86"/>
      <c r="DC1380" s="86"/>
      <c r="DD1380" s="86"/>
      <c r="DE1380" s="86"/>
      <c r="DF1380" s="89"/>
    </row>
    <row r="1381" spans="32:110" x14ac:dyDescent="0.2">
      <c r="AF1381" s="86"/>
      <c r="AH1381" s="86"/>
      <c r="AJ1381" s="86"/>
      <c r="AL1381" s="86"/>
      <c r="AN1381" s="86"/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Q1381" s="86"/>
      <c r="BR1381" s="86"/>
      <c r="BS1381" s="86"/>
      <c r="BU1381" s="86"/>
      <c r="BV1381" s="86"/>
      <c r="BW1381" s="86"/>
      <c r="BX1381" s="86"/>
      <c r="BZ1381" s="86"/>
      <c r="CA1381" s="86"/>
      <c r="CB1381" s="86"/>
      <c r="CC1381" s="86"/>
      <c r="CD1381" s="86"/>
      <c r="CF1381" s="86"/>
      <c r="CG1381" s="86"/>
      <c r="CH1381" s="86"/>
      <c r="CI1381" s="86"/>
      <c r="CK1381" s="86"/>
      <c r="CL1381" s="86"/>
      <c r="CM1381" s="86"/>
      <c r="CN1381" s="86"/>
      <c r="CP1381" s="86"/>
      <c r="CQ1381" s="86"/>
      <c r="CR1381" s="86"/>
      <c r="CS1381" s="86"/>
      <c r="CU1381" s="87"/>
      <c r="CW1381" s="86"/>
      <c r="CX1381" s="87"/>
      <c r="CY1381" s="88"/>
      <c r="CZ1381" s="86"/>
      <c r="DA1381" s="87"/>
      <c r="DB1381" s="86"/>
      <c r="DC1381" s="86"/>
      <c r="DD1381" s="86"/>
      <c r="DE1381" s="86"/>
      <c r="DF1381" s="89"/>
    </row>
    <row r="1382" spans="32:110" x14ac:dyDescent="0.2">
      <c r="AF1382" s="86"/>
      <c r="AH1382" s="86"/>
      <c r="AJ1382" s="86"/>
      <c r="AL1382" s="86"/>
      <c r="AN1382" s="86"/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Q1382" s="86"/>
      <c r="BR1382" s="86"/>
      <c r="BS1382" s="86"/>
      <c r="BU1382" s="86"/>
      <c r="BV1382" s="86"/>
      <c r="BW1382" s="86"/>
      <c r="BX1382" s="86"/>
      <c r="BZ1382" s="86"/>
      <c r="CA1382" s="86"/>
      <c r="CB1382" s="86"/>
      <c r="CC1382" s="86"/>
      <c r="CD1382" s="86"/>
      <c r="CF1382" s="86"/>
      <c r="CG1382" s="86"/>
      <c r="CH1382" s="86"/>
      <c r="CI1382" s="86"/>
      <c r="CK1382" s="86"/>
      <c r="CL1382" s="86"/>
      <c r="CM1382" s="86"/>
      <c r="CN1382" s="86"/>
      <c r="CP1382" s="86"/>
      <c r="CQ1382" s="86"/>
      <c r="CR1382" s="86"/>
      <c r="CS1382" s="86"/>
      <c r="CU1382" s="87"/>
      <c r="CW1382" s="86"/>
      <c r="CX1382" s="87"/>
      <c r="CY1382" s="88"/>
      <c r="CZ1382" s="86"/>
      <c r="DA1382" s="87"/>
      <c r="DB1382" s="86"/>
      <c r="DC1382" s="86"/>
      <c r="DD1382" s="86"/>
      <c r="DE1382" s="86"/>
      <c r="DF1382" s="89"/>
    </row>
    <row r="1383" spans="32:110" x14ac:dyDescent="0.2">
      <c r="AF1383" s="86"/>
      <c r="AH1383" s="86"/>
      <c r="AJ1383" s="86"/>
      <c r="AL1383" s="86"/>
      <c r="AN1383" s="86"/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Q1383" s="86"/>
      <c r="BR1383" s="86"/>
      <c r="BS1383" s="86"/>
      <c r="BU1383" s="86"/>
      <c r="BV1383" s="86"/>
      <c r="BW1383" s="86"/>
      <c r="BX1383" s="86"/>
      <c r="BZ1383" s="86"/>
      <c r="CA1383" s="86"/>
      <c r="CB1383" s="86"/>
      <c r="CC1383" s="86"/>
      <c r="CD1383" s="86"/>
      <c r="CF1383" s="86"/>
      <c r="CG1383" s="86"/>
      <c r="CH1383" s="86"/>
      <c r="CI1383" s="86"/>
      <c r="CK1383" s="86"/>
      <c r="CL1383" s="86"/>
      <c r="CM1383" s="86"/>
      <c r="CN1383" s="86"/>
      <c r="CP1383" s="86"/>
      <c r="CQ1383" s="86"/>
      <c r="CR1383" s="86"/>
      <c r="CS1383" s="86"/>
      <c r="CU1383" s="87"/>
      <c r="CW1383" s="86"/>
      <c r="CX1383" s="87"/>
      <c r="CY1383" s="88"/>
      <c r="CZ1383" s="86"/>
      <c r="DA1383" s="87"/>
      <c r="DB1383" s="86"/>
      <c r="DC1383" s="86"/>
      <c r="DD1383" s="86"/>
      <c r="DE1383" s="86"/>
      <c r="DF1383" s="89"/>
    </row>
    <row r="1384" spans="32:110" x14ac:dyDescent="0.2">
      <c r="AF1384" s="86"/>
      <c r="AH1384" s="86"/>
      <c r="AJ1384" s="86"/>
      <c r="AL1384" s="86"/>
      <c r="AN1384" s="86"/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Q1384" s="86"/>
      <c r="BR1384" s="86"/>
      <c r="BS1384" s="86"/>
      <c r="BU1384" s="86"/>
      <c r="BV1384" s="86"/>
      <c r="BW1384" s="86"/>
      <c r="BX1384" s="86"/>
      <c r="BZ1384" s="86"/>
      <c r="CA1384" s="86"/>
      <c r="CB1384" s="86"/>
      <c r="CC1384" s="86"/>
      <c r="CD1384" s="86"/>
      <c r="CF1384" s="86"/>
      <c r="CG1384" s="86"/>
      <c r="CH1384" s="86"/>
      <c r="CI1384" s="86"/>
      <c r="CK1384" s="86"/>
      <c r="CL1384" s="86"/>
      <c r="CM1384" s="86"/>
      <c r="CN1384" s="86"/>
      <c r="CP1384" s="86"/>
      <c r="CQ1384" s="86"/>
      <c r="CR1384" s="86"/>
      <c r="CS1384" s="86"/>
      <c r="CU1384" s="87"/>
      <c r="CW1384" s="86"/>
      <c r="CX1384" s="87"/>
      <c r="CY1384" s="88"/>
      <c r="CZ1384" s="86"/>
      <c r="DA1384" s="87"/>
      <c r="DB1384" s="86"/>
      <c r="DC1384" s="86"/>
      <c r="DD1384" s="86"/>
      <c r="DE1384" s="86"/>
      <c r="DF1384" s="89"/>
    </row>
    <row r="1385" spans="32:110" x14ac:dyDescent="0.2">
      <c r="AF1385" s="86"/>
      <c r="AH1385" s="86"/>
      <c r="AJ1385" s="86"/>
      <c r="AL1385" s="86"/>
      <c r="AN1385" s="86"/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Q1385" s="86"/>
      <c r="BR1385" s="86"/>
      <c r="BS1385" s="86"/>
      <c r="BU1385" s="86"/>
      <c r="BV1385" s="86"/>
      <c r="BW1385" s="86"/>
      <c r="BX1385" s="86"/>
      <c r="BZ1385" s="86"/>
      <c r="CA1385" s="86"/>
      <c r="CB1385" s="86"/>
      <c r="CC1385" s="86"/>
      <c r="CD1385" s="86"/>
      <c r="CF1385" s="86"/>
      <c r="CG1385" s="86"/>
      <c r="CH1385" s="86"/>
      <c r="CI1385" s="86"/>
      <c r="CK1385" s="86"/>
      <c r="CL1385" s="86"/>
      <c r="CM1385" s="86"/>
      <c r="CN1385" s="86"/>
      <c r="CP1385" s="86"/>
      <c r="CQ1385" s="86"/>
      <c r="CR1385" s="86"/>
      <c r="CS1385" s="86"/>
      <c r="CU1385" s="87"/>
      <c r="CW1385" s="86"/>
      <c r="CX1385" s="87"/>
      <c r="CY1385" s="88"/>
      <c r="CZ1385" s="86"/>
      <c r="DA1385" s="87"/>
      <c r="DB1385" s="86"/>
      <c r="DC1385" s="86"/>
      <c r="DD1385" s="86"/>
      <c r="DE1385" s="86"/>
      <c r="DF1385" s="89"/>
    </row>
    <row r="1386" spans="32:110" x14ac:dyDescent="0.2">
      <c r="AF1386" s="86"/>
      <c r="AH1386" s="86"/>
      <c r="AJ1386" s="86"/>
      <c r="AL1386" s="86"/>
      <c r="AN1386" s="86"/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Q1386" s="86"/>
      <c r="BR1386" s="86"/>
      <c r="BS1386" s="86"/>
      <c r="BU1386" s="86"/>
      <c r="BV1386" s="86"/>
      <c r="BW1386" s="86"/>
      <c r="BX1386" s="86"/>
      <c r="BZ1386" s="86"/>
      <c r="CA1386" s="86"/>
      <c r="CB1386" s="86"/>
      <c r="CC1386" s="86"/>
      <c r="CD1386" s="86"/>
      <c r="CF1386" s="86"/>
      <c r="CG1386" s="86"/>
      <c r="CH1386" s="86"/>
      <c r="CI1386" s="86"/>
      <c r="CK1386" s="86"/>
      <c r="CL1386" s="86"/>
      <c r="CM1386" s="86"/>
      <c r="CN1386" s="86"/>
      <c r="CP1386" s="86"/>
      <c r="CQ1386" s="86"/>
      <c r="CR1386" s="86"/>
      <c r="CS1386" s="86"/>
      <c r="CU1386" s="87"/>
      <c r="CW1386" s="86"/>
      <c r="CX1386" s="87"/>
      <c r="CY1386" s="88"/>
      <c r="CZ1386" s="86"/>
      <c r="DA1386" s="87"/>
      <c r="DB1386" s="86"/>
      <c r="DC1386" s="86"/>
      <c r="DD1386" s="86"/>
      <c r="DE1386" s="86"/>
      <c r="DF1386" s="89"/>
    </row>
    <row r="1387" spans="32:110" x14ac:dyDescent="0.2">
      <c r="AF1387" s="86"/>
      <c r="AH1387" s="86"/>
      <c r="AJ1387" s="86"/>
      <c r="AL1387" s="86"/>
      <c r="AN1387" s="86"/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Q1387" s="86"/>
      <c r="BR1387" s="86"/>
      <c r="BS1387" s="86"/>
      <c r="BU1387" s="86"/>
      <c r="BV1387" s="86"/>
      <c r="BW1387" s="86"/>
      <c r="BX1387" s="86"/>
      <c r="BZ1387" s="86"/>
      <c r="CA1387" s="86"/>
      <c r="CB1387" s="86"/>
      <c r="CC1387" s="86"/>
      <c r="CD1387" s="86"/>
      <c r="CF1387" s="86"/>
      <c r="CG1387" s="86"/>
      <c r="CH1387" s="86"/>
      <c r="CI1387" s="86"/>
      <c r="CK1387" s="86"/>
      <c r="CL1387" s="86"/>
      <c r="CM1387" s="86"/>
      <c r="CN1387" s="86"/>
      <c r="CP1387" s="86"/>
      <c r="CQ1387" s="86"/>
      <c r="CR1387" s="86"/>
      <c r="CS1387" s="86"/>
      <c r="CU1387" s="87"/>
      <c r="CW1387" s="86"/>
      <c r="CX1387" s="87"/>
      <c r="CY1387" s="88"/>
      <c r="CZ1387" s="86"/>
      <c r="DA1387" s="87"/>
      <c r="DB1387" s="86"/>
      <c r="DC1387" s="86"/>
      <c r="DD1387" s="86"/>
      <c r="DE1387" s="86"/>
      <c r="DF1387" s="89"/>
    </row>
    <row r="1388" spans="32:110" x14ac:dyDescent="0.2">
      <c r="AF1388" s="86"/>
      <c r="AH1388" s="86"/>
      <c r="AJ1388" s="86"/>
      <c r="AL1388" s="86"/>
      <c r="AN1388" s="86"/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Q1388" s="86"/>
      <c r="BR1388" s="86"/>
      <c r="BS1388" s="86"/>
      <c r="BU1388" s="86"/>
      <c r="BV1388" s="86"/>
      <c r="BW1388" s="86"/>
      <c r="BX1388" s="86"/>
      <c r="BZ1388" s="86"/>
      <c r="CA1388" s="86"/>
      <c r="CB1388" s="86"/>
      <c r="CC1388" s="86"/>
      <c r="CD1388" s="86"/>
      <c r="CF1388" s="86"/>
      <c r="CG1388" s="86"/>
      <c r="CH1388" s="86"/>
      <c r="CI1388" s="86"/>
      <c r="CK1388" s="86"/>
      <c r="CL1388" s="86"/>
      <c r="CM1388" s="86"/>
      <c r="CN1388" s="86"/>
      <c r="CP1388" s="86"/>
      <c r="CQ1388" s="86"/>
      <c r="CR1388" s="86"/>
      <c r="CS1388" s="86"/>
      <c r="CU1388" s="87"/>
      <c r="CW1388" s="86"/>
      <c r="CX1388" s="87"/>
      <c r="CY1388" s="88"/>
      <c r="CZ1388" s="86"/>
      <c r="DA1388" s="87"/>
      <c r="DB1388" s="86"/>
      <c r="DC1388" s="86"/>
      <c r="DD1388" s="86"/>
      <c r="DE1388" s="86"/>
      <c r="DF1388" s="89"/>
    </row>
    <row r="1389" spans="32:110" x14ac:dyDescent="0.2">
      <c r="AF1389" s="86"/>
      <c r="AH1389" s="86"/>
      <c r="AJ1389" s="86"/>
      <c r="AL1389" s="86"/>
      <c r="AN1389" s="86"/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Q1389" s="86"/>
      <c r="BR1389" s="86"/>
      <c r="BS1389" s="86"/>
      <c r="BU1389" s="86"/>
      <c r="BV1389" s="86"/>
      <c r="BW1389" s="86"/>
      <c r="BX1389" s="86"/>
      <c r="BZ1389" s="86"/>
      <c r="CA1389" s="86"/>
      <c r="CB1389" s="86"/>
      <c r="CC1389" s="86"/>
      <c r="CD1389" s="86"/>
      <c r="CF1389" s="86"/>
      <c r="CG1389" s="86"/>
      <c r="CH1389" s="86"/>
      <c r="CI1389" s="86"/>
      <c r="CK1389" s="86"/>
      <c r="CL1389" s="86"/>
      <c r="CM1389" s="86"/>
      <c r="CN1389" s="86"/>
      <c r="CP1389" s="86"/>
      <c r="CQ1389" s="86"/>
      <c r="CR1389" s="86"/>
      <c r="CS1389" s="86"/>
      <c r="CU1389" s="87"/>
      <c r="CW1389" s="86"/>
      <c r="CX1389" s="87"/>
      <c r="CY1389" s="88"/>
      <c r="CZ1389" s="86"/>
      <c r="DA1389" s="87"/>
      <c r="DB1389" s="86"/>
      <c r="DC1389" s="86"/>
      <c r="DD1389" s="86"/>
      <c r="DE1389" s="86"/>
      <c r="DF1389" s="89"/>
    </row>
    <row r="1390" spans="32:110" x14ac:dyDescent="0.2">
      <c r="AF1390" s="86"/>
      <c r="AH1390" s="86"/>
      <c r="AJ1390" s="86"/>
      <c r="AL1390" s="86"/>
      <c r="AN1390" s="86"/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Q1390" s="86"/>
      <c r="BR1390" s="86"/>
      <c r="BS1390" s="86"/>
      <c r="BU1390" s="86"/>
      <c r="BV1390" s="86"/>
      <c r="BW1390" s="86"/>
      <c r="BX1390" s="86"/>
      <c r="BZ1390" s="86"/>
      <c r="CA1390" s="86"/>
      <c r="CB1390" s="86"/>
      <c r="CC1390" s="86"/>
      <c r="CD1390" s="86"/>
      <c r="CF1390" s="86"/>
      <c r="CG1390" s="86"/>
      <c r="CH1390" s="86"/>
      <c r="CI1390" s="86"/>
      <c r="CK1390" s="86"/>
      <c r="CL1390" s="86"/>
      <c r="CM1390" s="86"/>
      <c r="CN1390" s="86"/>
      <c r="CP1390" s="86"/>
      <c r="CQ1390" s="86"/>
      <c r="CR1390" s="86"/>
      <c r="CS1390" s="86"/>
      <c r="CU1390" s="87"/>
      <c r="CW1390" s="86"/>
      <c r="CX1390" s="87"/>
      <c r="CY1390" s="88"/>
      <c r="CZ1390" s="86"/>
      <c r="DA1390" s="87"/>
      <c r="DB1390" s="86"/>
      <c r="DC1390" s="86"/>
      <c r="DD1390" s="86"/>
      <c r="DE1390" s="86"/>
      <c r="DF1390" s="89"/>
    </row>
    <row r="1391" spans="32:110" x14ac:dyDescent="0.2">
      <c r="AF1391" s="86"/>
      <c r="AH1391" s="86"/>
      <c r="AJ1391" s="86"/>
      <c r="AL1391" s="86"/>
      <c r="AN1391" s="86"/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Q1391" s="86"/>
      <c r="BR1391" s="86"/>
      <c r="BS1391" s="86"/>
      <c r="BU1391" s="86"/>
      <c r="BV1391" s="86"/>
      <c r="BW1391" s="86"/>
      <c r="BX1391" s="86"/>
      <c r="BZ1391" s="86"/>
      <c r="CA1391" s="86"/>
      <c r="CB1391" s="86"/>
      <c r="CC1391" s="86"/>
      <c r="CD1391" s="86"/>
      <c r="CF1391" s="86"/>
      <c r="CG1391" s="86"/>
      <c r="CH1391" s="86"/>
      <c r="CI1391" s="86"/>
      <c r="CK1391" s="86"/>
      <c r="CL1391" s="86"/>
      <c r="CM1391" s="86"/>
      <c r="CN1391" s="86"/>
      <c r="CP1391" s="86"/>
      <c r="CQ1391" s="86"/>
      <c r="CR1391" s="86"/>
      <c r="CS1391" s="86"/>
      <c r="CU1391" s="87"/>
      <c r="CW1391" s="86"/>
      <c r="CX1391" s="87"/>
      <c r="CY1391" s="88"/>
      <c r="CZ1391" s="86"/>
      <c r="DA1391" s="87"/>
      <c r="DB1391" s="86"/>
      <c r="DC1391" s="86"/>
      <c r="DD1391" s="86"/>
      <c r="DE1391" s="86"/>
      <c r="DF1391" s="89"/>
    </row>
    <row r="1392" spans="32:110" x14ac:dyDescent="0.2">
      <c r="AF1392" s="86"/>
      <c r="AH1392" s="86"/>
      <c r="AJ1392" s="86"/>
      <c r="AL1392" s="86"/>
      <c r="AN1392" s="86"/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Q1392" s="86"/>
      <c r="BR1392" s="86"/>
      <c r="BS1392" s="86"/>
      <c r="BU1392" s="86"/>
      <c r="BV1392" s="86"/>
      <c r="BW1392" s="86"/>
      <c r="BX1392" s="86"/>
      <c r="BZ1392" s="86"/>
      <c r="CA1392" s="86"/>
      <c r="CB1392" s="86"/>
      <c r="CC1392" s="86"/>
      <c r="CD1392" s="86"/>
      <c r="CF1392" s="86"/>
      <c r="CG1392" s="86"/>
      <c r="CH1392" s="86"/>
      <c r="CI1392" s="86"/>
      <c r="CK1392" s="86"/>
      <c r="CL1392" s="86"/>
      <c r="CM1392" s="86"/>
      <c r="CN1392" s="86"/>
      <c r="CP1392" s="86"/>
      <c r="CQ1392" s="86"/>
      <c r="CR1392" s="86"/>
      <c r="CS1392" s="86"/>
      <c r="CU1392" s="87"/>
      <c r="CW1392" s="86"/>
      <c r="CX1392" s="87"/>
      <c r="CY1392" s="88"/>
      <c r="CZ1392" s="86"/>
      <c r="DA1392" s="87"/>
      <c r="DB1392" s="86"/>
      <c r="DC1392" s="86"/>
      <c r="DD1392" s="86"/>
      <c r="DE1392" s="86"/>
      <c r="DF1392" s="89"/>
    </row>
    <row r="1393" spans="32:110" x14ac:dyDescent="0.2">
      <c r="AF1393" s="86"/>
      <c r="AH1393" s="86"/>
      <c r="AJ1393" s="86"/>
      <c r="AL1393" s="86"/>
      <c r="AN1393" s="86"/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Q1393" s="86"/>
      <c r="BR1393" s="86"/>
      <c r="BS1393" s="86"/>
      <c r="BU1393" s="86"/>
      <c r="BV1393" s="86"/>
      <c r="BW1393" s="86"/>
      <c r="BX1393" s="86"/>
      <c r="BZ1393" s="86"/>
      <c r="CA1393" s="86"/>
      <c r="CB1393" s="86"/>
      <c r="CC1393" s="86"/>
      <c r="CD1393" s="86"/>
      <c r="CF1393" s="86"/>
      <c r="CG1393" s="86"/>
      <c r="CH1393" s="86"/>
      <c r="CI1393" s="86"/>
      <c r="CK1393" s="86"/>
      <c r="CL1393" s="86"/>
      <c r="CM1393" s="86"/>
      <c r="CN1393" s="86"/>
      <c r="CP1393" s="86"/>
      <c r="CQ1393" s="86"/>
      <c r="CR1393" s="86"/>
      <c r="CS1393" s="86"/>
      <c r="CU1393" s="87"/>
      <c r="CW1393" s="86"/>
      <c r="CX1393" s="87"/>
      <c r="CY1393" s="88"/>
      <c r="CZ1393" s="86"/>
      <c r="DA1393" s="87"/>
      <c r="DB1393" s="86"/>
      <c r="DC1393" s="86"/>
      <c r="DD1393" s="86"/>
      <c r="DE1393" s="86"/>
      <c r="DF1393" s="89"/>
    </row>
    <row r="1394" spans="32:110" x14ac:dyDescent="0.2">
      <c r="AF1394" s="86"/>
      <c r="AH1394" s="86"/>
      <c r="AJ1394" s="86"/>
      <c r="AL1394" s="86"/>
      <c r="AN1394" s="86"/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Q1394" s="86"/>
      <c r="BR1394" s="86"/>
      <c r="BS1394" s="86"/>
      <c r="BU1394" s="86"/>
      <c r="BV1394" s="86"/>
      <c r="BW1394" s="86"/>
      <c r="BX1394" s="86"/>
      <c r="BZ1394" s="86"/>
      <c r="CA1394" s="86"/>
      <c r="CB1394" s="86"/>
      <c r="CC1394" s="86"/>
      <c r="CD1394" s="86"/>
      <c r="CF1394" s="86"/>
      <c r="CG1394" s="86"/>
      <c r="CH1394" s="86"/>
      <c r="CI1394" s="86"/>
      <c r="CK1394" s="86"/>
      <c r="CL1394" s="86"/>
      <c r="CM1394" s="86"/>
      <c r="CN1394" s="86"/>
      <c r="CP1394" s="86"/>
      <c r="CQ1394" s="86"/>
      <c r="CR1394" s="86"/>
      <c r="CS1394" s="86"/>
      <c r="CU1394" s="87"/>
      <c r="CW1394" s="86"/>
      <c r="CX1394" s="87"/>
      <c r="CY1394" s="88"/>
      <c r="CZ1394" s="86"/>
      <c r="DA1394" s="87"/>
      <c r="DB1394" s="86"/>
      <c r="DC1394" s="86"/>
      <c r="DD1394" s="86"/>
      <c r="DE1394" s="86"/>
      <c r="DF1394" s="89"/>
    </row>
    <row r="1395" spans="32:110" x14ac:dyDescent="0.2">
      <c r="AF1395" s="86"/>
      <c r="AH1395" s="86"/>
      <c r="AJ1395" s="86"/>
      <c r="AL1395" s="86"/>
      <c r="AN1395" s="86"/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Q1395" s="86"/>
      <c r="BR1395" s="86"/>
      <c r="BS1395" s="86"/>
      <c r="BU1395" s="86"/>
      <c r="BV1395" s="86"/>
      <c r="BW1395" s="86"/>
      <c r="BX1395" s="86"/>
      <c r="BZ1395" s="86"/>
      <c r="CA1395" s="86"/>
      <c r="CB1395" s="86"/>
      <c r="CC1395" s="86"/>
      <c r="CD1395" s="86"/>
      <c r="CF1395" s="86"/>
      <c r="CG1395" s="86"/>
      <c r="CH1395" s="86"/>
      <c r="CI1395" s="86"/>
      <c r="CK1395" s="86"/>
      <c r="CL1395" s="86"/>
      <c r="CM1395" s="86"/>
      <c r="CN1395" s="86"/>
      <c r="CP1395" s="86"/>
      <c r="CQ1395" s="86"/>
      <c r="CR1395" s="86"/>
      <c r="CS1395" s="86"/>
      <c r="CU1395" s="87"/>
      <c r="CW1395" s="86"/>
      <c r="CX1395" s="87"/>
      <c r="CY1395" s="88"/>
      <c r="CZ1395" s="86"/>
      <c r="DA1395" s="87"/>
      <c r="DB1395" s="86"/>
      <c r="DC1395" s="86"/>
      <c r="DD1395" s="86"/>
      <c r="DE1395" s="86"/>
      <c r="DF1395" s="89"/>
    </row>
    <row r="1396" spans="32:110" x14ac:dyDescent="0.2">
      <c r="AF1396" s="86"/>
      <c r="AH1396" s="86"/>
      <c r="AJ1396" s="86"/>
      <c r="AL1396" s="86"/>
      <c r="AN1396" s="86"/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Q1396" s="86"/>
      <c r="BR1396" s="86"/>
      <c r="BS1396" s="86"/>
      <c r="BU1396" s="86"/>
      <c r="BV1396" s="86"/>
      <c r="BW1396" s="86"/>
      <c r="BX1396" s="86"/>
      <c r="BZ1396" s="86"/>
      <c r="CA1396" s="86"/>
      <c r="CB1396" s="86"/>
      <c r="CC1396" s="86"/>
      <c r="CD1396" s="86"/>
      <c r="CF1396" s="86"/>
      <c r="CG1396" s="86"/>
      <c r="CH1396" s="86"/>
      <c r="CI1396" s="86"/>
      <c r="CK1396" s="86"/>
      <c r="CL1396" s="86"/>
      <c r="CM1396" s="86"/>
      <c r="CN1396" s="86"/>
      <c r="CP1396" s="86"/>
      <c r="CQ1396" s="86"/>
      <c r="CR1396" s="86"/>
      <c r="CS1396" s="86"/>
      <c r="CU1396" s="87"/>
      <c r="CW1396" s="86"/>
      <c r="CX1396" s="87"/>
      <c r="CY1396" s="88"/>
      <c r="CZ1396" s="86"/>
      <c r="DA1396" s="87"/>
      <c r="DB1396" s="86"/>
      <c r="DC1396" s="86"/>
      <c r="DD1396" s="86"/>
      <c r="DE1396" s="86"/>
      <c r="DF1396" s="89"/>
    </row>
    <row r="1397" spans="32:110" x14ac:dyDescent="0.2">
      <c r="AF1397" s="86"/>
      <c r="AH1397" s="86"/>
      <c r="AJ1397" s="86"/>
      <c r="AL1397" s="86"/>
      <c r="AN1397" s="86"/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Q1397" s="86"/>
      <c r="BR1397" s="86"/>
      <c r="BS1397" s="86"/>
      <c r="BU1397" s="86"/>
      <c r="BV1397" s="86"/>
      <c r="BW1397" s="86"/>
      <c r="BX1397" s="86"/>
      <c r="BZ1397" s="86"/>
      <c r="CA1397" s="86"/>
      <c r="CB1397" s="86"/>
      <c r="CC1397" s="86"/>
      <c r="CD1397" s="86"/>
      <c r="CF1397" s="86"/>
      <c r="CG1397" s="86"/>
      <c r="CH1397" s="86"/>
      <c r="CI1397" s="86"/>
      <c r="CK1397" s="86"/>
      <c r="CL1397" s="86"/>
      <c r="CM1397" s="86"/>
      <c r="CN1397" s="86"/>
      <c r="CP1397" s="86"/>
      <c r="CQ1397" s="86"/>
      <c r="CR1397" s="86"/>
      <c r="CS1397" s="86"/>
      <c r="CU1397" s="87"/>
      <c r="CW1397" s="86"/>
      <c r="CX1397" s="87"/>
      <c r="CY1397" s="88"/>
      <c r="CZ1397" s="86"/>
      <c r="DA1397" s="87"/>
      <c r="DB1397" s="86"/>
      <c r="DC1397" s="86"/>
      <c r="DD1397" s="86"/>
      <c r="DE1397" s="86"/>
      <c r="DF1397" s="89"/>
    </row>
    <row r="1398" spans="32:110" x14ac:dyDescent="0.2">
      <c r="AF1398" s="86"/>
      <c r="AH1398" s="86"/>
      <c r="AJ1398" s="86"/>
      <c r="AL1398" s="86"/>
      <c r="AN1398" s="86"/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Q1398" s="86"/>
      <c r="BR1398" s="86"/>
      <c r="BS1398" s="86"/>
      <c r="BU1398" s="86"/>
      <c r="BV1398" s="86"/>
      <c r="BW1398" s="86"/>
      <c r="BX1398" s="86"/>
      <c r="BZ1398" s="86"/>
      <c r="CA1398" s="86"/>
      <c r="CB1398" s="86"/>
      <c r="CC1398" s="86"/>
      <c r="CD1398" s="86"/>
      <c r="CF1398" s="86"/>
      <c r="CG1398" s="86"/>
      <c r="CH1398" s="86"/>
      <c r="CI1398" s="86"/>
      <c r="CK1398" s="86"/>
      <c r="CL1398" s="86"/>
      <c r="CM1398" s="86"/>
      <c r="CN1398" s="86"/>
      <c r="CP1398" s="86"/>
      <c r="CQ1398" s="86"/>
      <c r="CR1398" s="86"/>
      <c r="CS1398" s="86"/>
      <c r="CU1398" s="87"/>
      <c r="CW1398" s="86"/>
      <c r="CX1398" s="87"/>
      <c r="CY1398" s="88"/>
      <c r="CZ1398" s="86"/>
      <c r="DA1398" s="87"/>
      <c r="DB1398" s="86"/>
      <c r="DC1398" s="86"/>
      <c r="DD1398" s="86"/>
      <c r="DE1398" s="86"/>
      <c r="DF1398" s="89"/>
    </row>
    <row r="1399" spans="32:110" x14ac:dyDescent="0.2">
      <c r="AF1399" s="86"/>
      <c r="AH1399" s="86"/>
      <c r="AJ1399" s="86"/>
      <c r="AL1399" s="86"/>
      <c r="AN1399" s="86"/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Q1399" s="86"/>
      <c r="BR1399" s="86"/>
      <c r="BS1399" s="86"/>
      <c r="BU1399" s="86"/>
      <c r="BV1399" s="86"/>
      <c r="BW1399" s="86"/>
      <c r="BX1399" s="86"/>
      <c r="BZ1399" s="86"/>
      <c r="CA1399" s="86"/>
      <c r="CB1399" s="86"/>
      <c r="CC1399" s="86"/>
      <c r="CD1399" s="86"/>
      <c r="CF1399" s="86"/>
      <c r="CG1399" s="86"/>
      <c r="CH1399" s="86"/>
      <c r="CI1399" s="86"/>
      <c r="CK1399" s="86"/>
      <c r="CL1399" s="86"/>
      <c r="CM1399" s="86"/>
      <c r="CN1399" s="86"/>
      <c r="CP1399" s="86"/>
      <c r="CQ1399" s="86"/>
      <c r="CR1399" s="86"/>
      <c r="CS1399" s="86"/>
      <c r="CU1399" s="87"/>
      <c r="CW1399" s="86"/>
      <c r="CX1399" s="87"/>
      <c r="CY1399" s="88"/>
      <c r="CZ1399" s="86"/>
      <c r="DA1399" s="87"/>
      <c r="DB1399" s="86"/>
      <c r="DC1399" s="86"/>
      <c r="DD1399" s="86"/>
      <c r="DE1399" s="86"/>
      <c r="DF1399" s="89"/>
    </row>
    <row r="1400" spans="32:110" x14ac:dyDescent="0.2">
      <c r="AF1400" s="86"/>
      <c r="AH1400" s="86"/>
      <c r="AJ1400" s="86"/>
      <c r="AL1400" s="86"/>
      <c r="AN1400" s="86"/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Q1400" s="86"/>
      <c r="BR1400" s="86"/>
      <c r="BS1400" s="86"/>
      <c r="BU1400" s="86"/>
      <c r="BV1400" s="86"/>
      <c r="BW1400" s="86"/>
      <c r="BX1400" s="86"/>
      <c r="BZ1400" s="86"/>
      <c r="CA1400" s="86"/>
      <c r="CB1400" s="86"/>
      <c r="CC1400" s="86"/>
      <c r="CD1400" s="86"/>
      <c r="CF1400" s="86"/>
      <c r="CG1400" s="86"/>
      <c r="CH1400" s="86"/>
      <c r="CI1400" s="86"/>
      <c r="CK1400" s="86"/>
      <c r="CL1400" s="86"/>
      <c r="CM1400" s="86"/>
      <c r="CN1400" s="86"/>
      <c r="CP1400" s="86"/>
      <c r="CQ1400" s="86"/>
      <c r="CR1400" s="86"/>
      <c r="CS1400" s="86"/>
      <c r="CU1400" s="87"/>
      <c r="CW1400" s="86"/>
      <c r="CX1400" s="87"/>
      <c r="CY1400" s="88"/>
      <c r="CZ1400" s="86"/>
      <c r="DA1400" s="87"/>
      <c r="DB1400" s="86"/>
      <c r="DC1400" s="86"/>
      <c r="DD1400" s="86"/>
      <c r="DE1400" s="86"/>
      <c r="DF1400" s="89"/>
    </row>
    <row r="1401" spans="32:110" x14ac:dyDescent="0.2">
      <c r="AF1401" s="86"/>
      <c r="AH1401" s="86"/>
      <c r="AJ1401" s="86"/>
      <c r="AL1401" s="86"/>
      <c r="AN1401" s="86"/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Q1401" s="86"/>
      <c r="BR1401" s="86"/>
      <c r="BS1401" s="86"/>
      <c r="BU1401" s="86"/>
      <c r="BV1401" s="86"/>
      <c r="BW1401" s="86"/>
      <c r="BX1401" s="86"/>
      <c r="BZ1401" s="86"/>
      <c r="CA1401" s="86"/>
      <c r="CB1401" s="86"/>
      <c r="CC1401" s="86"/>
      <c r="CD1401" s="86"/>
      <c r="CF1401" s="86"/>
      <c r="CG1401" s="86"/>
      <c r="CH1401" s="86"/>
      <c r="CI1401" s="86"/>
      <c r="CK1401" s="86"/>
      <c r="CL1401" s="86"/>
      <c r="CM1401" s="86"/>
      <c r="CN1401" s="86"/>
      <c r="CP1401" s="86"/>
      <c r="CQ1401" s="86"/>
      <c r="CR1401" s="86"/>
      <c r="CS1401" s="86"/>
      <c r="CU1401" s="87"/>
      <c r="CW1401" s="86"/>
      <c r="CX1401" s="87"/>
      <c r="CY1401" s="88"/>
      <c r="CZ1401" s="86"/>
      <c r="DA1401" s="87"/>
      <c r="DB1401" s="86"/>
      <c r="DC1401" s="86"/>
      <c r="DD1401" s="86"/>
      <c r="DE1401" s="86"/>
      <c r="DF1401" s="89"/>
    </row>
    <row r="1402" spans="32:110" x14ac:dyDescent="0.2">
      <c r="AF1402" s="86"/>
      <c r="AH1402" s="86"/>
      <c r="AJ1402" s="86"/>
      <c r="AL1402" s="86"/>
      <c r="AN1402" s="86"/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Q1402" s="86"/>
      <c r="BR1402" s="86"/>
      <c r="BS1402" s="86"/>
      <c r="BU1402" s="86"/>
      <c r="BV1402" s="86"/>
      <c r="BW1402" s="86"/>
      <c r="BX1402" s="86"/>
      <c r="BZ1402" s="86"/>
      <c r="CA1402" s="86"/>
      <c r="CB1402" s="86"/>
      <c r="CC1402" s="86"/>
      <c r="CD1402" s="86"/>
      <c r="CF1402" s="86"/>
      <c r="CG1402" s="86"/>
      <c r="CH1402" s="86"/>
      <c r="CI1402" s="86"/>
      <c r="CK1402" s="86"/>
      <c r="CL1402" s="86"/>
      <c r="CM1402" s="86"/>
      <c r="CN1402" s="86"/>
      <c r="CP1402" s="86"/>
      <c r="CQ1402" s="86"/>
      <c r="CR1402" s="86"/>
      <c r="CS1402" s="86"/>
      <c r="CU1402" s="87"/>
      <c r="CW1402" s="86"/>
      <c r="CX1402" s="87"/>
      <c r="CY1402" s="88"/>
      <c r="CZ1402" s="86"/>
      <c r="DA1402" s="87"/>
      <c r="DB1402" s="86"/>
      <c r="DC1402" s="86"/>
      <c r="DD1402" s="86"/>
      <c r="DE1402" s="86"/>
      <c r="DF1402" s="89"/>
    </row>
    <row r="1403" spans="32:110" x14ac:dyDescent="0.2">
      <c r="AF1403" s="86"/>
      <c r="AH1403" s="86"/>
      <c r="AJ1403" s="86"/>
      <c r="AL1403" s="86"/>
      <c r="AN1403" s="86"/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Q1403" s="86"/>
      <c r="BR1403" s="86"/>
      <c r="BS1403" s="86"/>
      <c r="BU1403" s="86"/>
      <c r="BV1403" s="86"/>
      <c r="BW1403" s="86"/>
      <c r="BX1403" s="86"/>
      <c r="BZ1403" s="86"/>
      <c r="CA1403" s="86"/>
      <c r="CB1403" s="86"/>
      <c r="CC1403" s="86"/>
      <c r="CD1403" s="86"/>
      <c r="CF1403" s="86"/>
      <c r="CG1403" s="86"/>
      <c r="CH1403" s="86"/>
      <c r="CI1403" s="86"/>
      <c r="CK1403" s="86"/>
      <c r="CL1403" s="86"/>
      <c r="CM1403" s="86"/>
      <c r="CN1403" s="86"/>
      <c r="CP1403" s="86"/>
      <c r="CQ1403" s="86"/>
      <c r="CR1403" s="86"/>
      <c r="CS1403" s="86"/>
      <c r="CU1403" s="87"/>
      <c r="CW1403" s="86"/>
      <c r="CX1403" s="87"/>
      <c r="CY1403" s="88"/>
      <c r="CZ1403" s="86"/>
      <c r="DA1403" s="87"/>
      <c r="DB1403" s="86"/>
      <c r="DC1403" s="86"/>
      <c r="DD1403" s="86"/>
      <c r="DE1403" s="86"/>
      <c r="DF1403" s="89"/>
    </row>
    <row r="1404" spans="32:110" x14ac:dyDescent="0.2">
      <c r="AF1404" s="86"/>
      <c r="AH1404" s="86"/>
      <c r="AJ1404" s="86"/>
      <c r="AL1404" s="86"/>
      <c r="AN1404" s="86"/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Q1404" s="86"/>
      <c r="BR1404" s="86"/>
      <c r="BS1404" s="86"/>
      <c r="BU1404" s="86"/>
      <c r="BV1404" s="86"/>
      <c r="BW1404" s="86"/>
      <c r="BX1404" s="86"/>
      <c r="BZ1404" s="86"/>
      <c r="CA1404" s="86"/>
      <c r="CB1404" s="86"/>
      <c r="CC1404" s="86"/>
      <c r="CD1404" s="86"/>
      <c r="CF1404" s="86"/>
      <c r="CG1404" s="86"/>
      <c r="CH1404" s="86"/>
      <c r="CI1404" s="86"/>
      <c r="CK1404" s="86"/>
      <c r="CL1404" s="86"/>
      <c r="CM1404" s="86"/>
      <c r="CN1404" s="86"/>
      <c r="CP1404" s="86"/>
      <c r="CQ1404" s="86"/>
      <c r="CR1404" s="86"/>
      <c r="CS1404" s="86"/>
      <c r="CU1404" s="87"/>
      <c r="CW1404" s="86"/>
      <c r="CX1404" s="87"/>
      <c r="CY1404" s="88"/>
      <c r="CZ1404" s="86"/>
      <c r="DA1404" s="87"/>
      <c r="DB1404" s="86"/>
      <c r="DC1404" s="86"/>
      <c r="DD1404" s="86"/>
      <c r="DE1404" s="86"/>
      <c r="DF1404" s="89"/>
    </row>
    <row r="1405" spans="32:110" x14ac:dyDescent="0.2">
      <c r="AF1405" s="86"/>
      <c r="AH1405" s="86"/>
      <c r="AJ1405" s="86"/>
      <c r="AL1405" s="86"/>
      <c r="AN1405" s="86"/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Q1405" s="86"/>
      <c r="BR1405" s="86"/>
      <c r="BS1405" s="86"/>
      <c r="BU1405" s="86"/>
      <c r="BV1405" s="86"/>
      <c r="BW1405" s="86"/>
      <c r="BX1405" s="86"/>
      <c r="BZ1405" s="86"/>
      <c r="CA1405" s="86"/>
      <c r="CB1405" s="86"/>
      <c r="CC1405" s="86"/>
      <c r="CD1405" s="86"/>
      <c r="CF1405" s="86"/>
      <c r="CG1405" s="86"/>
      <c r="CH1405" s="86"/>
      <c r="CI1405" s="86"/>
      <c r="CK1405" s="86"/>
      <c r="CL1405" s="86"/>
      <c r="CM1405" s="86"/>
      <c r="CN1405" s="86"/>
      <c r="CP1405" s="86"/>
      <c r="CQ1405" s="86"/>
      <c r="CR1405" s="86"/>
      <c r="CS1405" s="86"/>
      <c r="CU1405" s="87"/>
      <c r="CW1405" s="86"/>
      <c r="CX1405" s="87"/>
      <c r="CY1405" s="88"/>
      <c r="CZ1405" s="86"/>
      <c r="DA1405" s="87"/>
      <c r="DB1405" s="86"/>
      <c r="DC1405" s="86"/>
      <c r="DD1405" s="86"/>
      <c r="DE1405" s="86"/>
      <c r="DF1405" s="89"/>
    </row>
    <row r="1406" spans="32:110" x14ac:dyDescent="0.2">
      <c r="AF1406" s="86"/>
      <c r="AH1406" s="86"/>
      <c r="AJ1406" s="86"/>
      <c r="AL1406" s="86"/>
      <c r="AN1406" s="86"/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Q1406" s="86"/>
      <c r="BR1406" s="86"/>
      <c r="BS1406" s="86"/>
      <c r="BU1406" s="86"/>
      <c r="BV1406" s="86"/>
      <c r="BW1406" s="86"/>
      <c r="BX1406" s="86"/>
      <c r="BZ1406" s="86"/>
      <c r="CA1406" s="86"/>
      <c r="CB1406" s="86"/>
      <c r="CC1406" s="86"/>
      <c r="CD1406" s="86"/>
      <c r="CF1406" s="86"/>
      <c r="CG1406" s="86"/>
      <c r="CH1406" s="86"/>
      <c r="CI1406" s="86"/>
      <c r="CK1406" s="86"/>
      <c r="CL1406" s="86"/>
      <c r="CM1406" s="86"/>
      <c r="CN1406" s="86"/>
      <c r="CP1406" s="86"/>
      <c r="CQ1406" s="86"/>
      <c r="CR1406" s="86"/>
      <c r="CS1406" s="86"/>
      <c r="CU1406" s="87"/>
      <c r="CW1406" s="86"/>
      <c r="CX1406" s="87"/>
      <c r="CY1406" s="88"/>
      <c r="CZ1406" s="86"/>
      <c r="DA1406" s="87"/>
      <c r="DB1406" s="86"/>
      <c r="DC1406" s="86"/>
      <c r="DD1406" s="86"/>
      <c r="DE1406" s="86"/>
      <c r="DF1406" s="89"/>
    </row>
    <row r="1407" spans="32:110" x14ac:dyDescent="0.2">
      <c r="AF1407" s="86"/>
      <c r="AH1407" s="86"/>
      <c r="AJ1407" s="86"/>
      <c r="AL1407" s="86"/>
      <c r="AN1407" s="86"/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Q1407" s="86"/>
      <c r="BR1407" s="86"/>
      <c r="BS1407" s="86"/>
      <c r="BU1407" s="86"/>
      <c r="BV1407" s="86"/>
      <c r="BW1407" s="86"/>
      <c r="BX1407" s="86"/>
      <c r="BZ1407" s="86"/>
      <c r="CA1407" s="86"/>
      <c r="CB1407" s="86"/>
      <c r="CC1407" s="86"/>
      <c r="CD1407" s="86"/>
      <c r="CF1407" s="86"/>
      <c r="CG1407" s="86"/>
      <c r="CH1407" s="86"/>
      <c r="CI1407" s="86"/>
      <c r="CK1407" s="86"/>
      <c r="CL1407" s="86"/>
      <c r="CM1407" s="86"/>
      <c r="CN1407" s="86"/>
      <c r="CP1407" s="86"/>
      <c r="CQ1407" s="86"/>
      <c r="CR1407" s="86"/>
      <c r="CS1407" s="86"/>
      <c r="CU1407" s="87"/>
      <c r="CW1407" s="86"/>
      <c r="CX1407" s="87"/>
      <c r="CY1407" s="88"/>
      <c r="CZ1407" s="86"/>
      <c r="DA1407" s="87"/>
      <c r="DB1407" s="86"/>
      <c r="DC1407" s="86"/>
      <c r="DD1407" s="86"/>
      <c r="DE1407" s="86"/>
      <c r="DF1407" s="89"/>
    </row>
    <row r="1408" spans="32:110" x14ac:dyDescent="0.2">
      <c r="AF1408" s="86"/>
      <c r="AH1408" s="86"/>
      <c r="AJ1408" s="86"/>
      <c r="AL1408" s="86"/>
      <c r="AN1408" s="86"/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Q1408" s="86"/>
      <c r="BR1408" s="86"/>
      <c r="BS1408" s="86"/>
      <c r="BU1408" s="86"/>
      <c r="BV1408" s="86"/>
      <c r="BW1408" s="86"/>
      <c r="BX1408" s="86"/>
      <c r="BZ1408" s="86"/>
      <c r="CA1408" s="86"/>
      <c r="CB1408" s="86"/>
      <c r="CC1408" s="86"/>
      <c r="CD1408" s="86"/>
      <c r="CF1408" s="86"/>
      <c r="CG1408" s="86"/>
      <c r="CH1408" s="86"/>
      <c r="CI1408" s="86"/>
      <c r="CK1408" s="86"/>
      <c r="CL1408" s="86"/>
      <c r="CM1408" s="86"/>
      <c r="CN1408" s="86"/>
      <c r="CP1408" s="86"/>
      <c r="CQ1408" s="86"/>
      <c r="CR1408" s="86"/>
      <c r="CS1408" s="86"/>
      <c r="CU1408" s="87"/>
      <c r="CW1408" s="86"/>
      <c r="CX1408" s="87"/>
      <c r="CY1408" s="88"/>
      <c r="CZ1408" s="86"/>
      <c r="DA1408" s="87"/>
      <c r="DB1408" s="86"/>
      <c r="DC1408" s="86"/>
      <c r="DD1408" s="86"/>
      <c r="DE1408" s="86"/>
      <c r="DF1408" s="89"/>
    </row>
    <row r="1409" spans="32:110" x14ac:dyDescent="0.2">
      <c r="AF1409" s="86"/>
      <c r="AH1409" s="86"/>
      <c r="AJ1409" s="86"/>
      <c r="AL1409" s="86"/>
      <c r="AN1409" s="86"/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Q1409" s="86"/>
      <c r="BR1409" s="86"/>
      <c r="BS1409" s="86"/>
      <c r="BU1409" s="86"/>
      <c r="BV1409" s="86"/>
      <c r="BW1409" s="86"/>
      <c r="BX1409" s="86"/>
      <c r="BZ1409" s="86"/>
      <c r="CA1409" s="86"/>
      <c r="CB1409" s="86"/>
      <c r="CC1409" s="86"/>
      <c r="CD1409" s="86"/>
      <c r="CF1409" s="86"/>
      <c r="CG1409" s="86"/>
      <c r="CH1409" s="86"/>
      <c r="CI1409" s="86"/>
      <c r="CK1409" s="86"/>
      <c r="CL1409" s="86"/>
      <c r="CM1409" s="86"/>
      <c r="CN1409" s="86"/>
      <c r="CP1409" s="86"/>
      <c r="CQ1409" s="86"/>
      <c r="CR1409" s="86"/>
      <c r="CS1409" s="86"/>
      <c r="CU1409" s="87"/>
      <c r="CW1409" s="86"/>
      <c r="CX1409" s="87"/>
      <c r="CY1409" s="88"/>
      <c r="CZ1409" s="86"/>
      <c r="DA1409" s="87"/>
      <c r="DB1409" s="86"/>
      <c r="DC1409" s="86"/>
      <c r="DD1409" s="86"/>
      <c r="DE1409" s="86"/>
      <c r="DF1409" s="89"/>
    </row>
    <row r="1410" spans="32:110" x14ac:dyDescent="0.2">
      <c r="AF1410" s="86"/>
      <c r="AH1410" s="86"/>
      <c r="AJ1410" s="86"/>
      <c r="AL1410" s="86"/>
      <c r="AN1410" s="86"/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Q1410" s="86"/>
      <c r="BR1410" s="86"/>
      <c r="BS1410" s="86"/>
      <c r="BU1410" s="86"/>
      <c r="BV1410" s="86"/>
      <c r="BW1410" s="86"/>
      <c r="BX1410" s="86"/>
      <c r="BZ1410" s="86"/>
      <c r="CA1410" s="86"/>
      <c r="CB1410" s="86"/>
      <c r="CC1410" s="86"/>
      <c r="CD1410" s="86"/>
      <c r="CF1410" s="86"/>
      <c r="CG1410" s="86"/>
      <c r="CH1410" s="86"/>
      <c r="CI1410" s="86"/>
      <c r="CK1410" s="86"/>
      <c r="CL1410" s="86"/>
      <c r="CM1410" s="86"/>
      <c r="CN1410" s="86"/>
      <c r="CP1410" s="86"/>
      <c r="CQ1410" s="86"/>
      <c r="CR1410" s="86"/>
      <c r="CS1410" s="86"/>
      <c r="CU1410" s="87"/>
      <c r="CW1410" s="86"/>
      <c r="CX1410" s="87"/>
      <c r="CY1410" s="88"/>
      <c r="CZ1410" s="86"/>
      <c r="DA1410" s="87"/>
      <c r="DB1410" s="86"/>
      <c r="DC1410" s="86"/>
      <c r="DD1410" s="86"/>
      <c r="DE1410" s="86"/>
      <c r="DF1410" s="89"/>
    </row>
    <row r="1411" spans="32:110" x14ac:dyDescent="0.2">
      <c r="AF1411" s="86"/>
      <c r="AH1411" s="86"/>
      <c r="AJ1411" s="86"/>
      <c r="AL1411" s="86"/>
      <c r="AN1411" s="86"/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Q1411" s="86"/>
      <c r="BR1411" s="86"/>
      <c r="BS1411" s="86"/>
      <c r="BU1411" s="86"/>
      <c r="BV1411" s="86"/>
      <c r="BW1411" s="86"/>
      <c r="BX1411" s="86"/>
      <c r="BZ1411" s="86"/>
      <c r="CA1411" s="86"/>
      <c r="CB1411" s="86"/>
      <c r="CC1411" s="86"/>
      <c r="CD1411" s="86"/>
      <c r="CF1411" s="86"/>
      <c r="CG1411" s="86"/>
      <c r="CH1411" s="86"/>
      <c r="CI1411" s="86"/>
      <c r="CK1411" s="86"/>
      <c r="CL1411" s="86"/>
      <c r="CM1411" s="86"/>
      <c r="CN1411" s="86"/>
      <c r="CP1411" s="86"/>
      <c r="CQ1411" s="86"/>
      <c r="CR1411" s="86"/>
      <c r="CS1411" s="86"/>
      <c r="CU1411" s="87"/>
      <c r="CW1411" s="86"/>
      <c r="CX1411" s="87"/>
      <c r="CY1411" s="88"/>
      <c r="CZ1411" s="86"/>
      <c r="DA1411" s="87"/>
      <c r="DB1411" s="86"/>
      <c r="DC1411" s="86"/>
      <c r="DD1411" s="86"/>
      <c r="DE1411" s="86"/>
      <c r="DF1411" s="89"/>
    </row>
    <row r="1412" spans="32:110" x14ac:dyDescent="0.2">
      <c r="AF1412" s="86"/>
      <c r="AH1412" s="86"/>
      <c r="AJ1412" s="86"/>
      <c r="AL1412" s="86"/>
      <c r="AN1412" s="86"/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Q1412" s="86"/>
      <c r="BR1412" s="86"/>
      <c r="BS1412" s="86"/>
      <c r="BU1412" s="86"/>
      <c r="BV1412" s="86"/>
      <c r="BW1412" s="86"/>
      <c r="BX1412" s="86"/>
      <c r="BZ1412" s="86"/>
      <c r="CA1412" s="86"/>
      <c r="CB1412" s="86"/>
      <c r="CC1412" s="86"/>
      <c r="CD1412" s="86"/>
      <c r="CF1412" s="86"/>
      <c r="CG1412" s="86"/>
      <c r="CH1412" s="86"/>
      <c r="CI1412" s="86"/>
      <c r="CK1412" s="86"/>
      <c r="CL1412" s="86"/>
      <c r="CM1412" s="86"/>
      <c r="CN1412" s="86"/>
      <c r="CP1412" s="86"/>
      <c r="CQ1412" s="86"/>
      <c r="CR1412" s="86"/>
      <c r="CS1412" s="86"/>
      <c r="CU1412" s="87"/>
      <c r="CW1412" s="86"/>
      <c r="CX1412" s="87"/>
      <c r="CY1412" s="88"/>
      <c r="CZ1412" s="86"/>
      <c r="DA1412" s="87"/>
      <c r="DB1412" s="86"/>
      <c r="DC1412" s="86"/>
      <c r="DD1412" s="86"/>
      <c r="DE1412" s="86"/>
      <c r="DF1412" s="89"/>
    </row>
    <row r="1413" spans="32:110" x14ac:dyDescent="0.2">
      <c r="AF1413" s="86"/>
      <c r="AH1413" s="86"/>
      <c r="AJ1413" s="86"/>
      <c r="AL1413" s="86"/>
      <c r="AN1413" s="86"/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Q1413" s="86"/>
      <c r="BR1413" s="86"/>
      <c r="BS1413" s="86"/>
      <c r="BU1413" s="86"/>
      <c r="BV1413" s="86"/>
      <c r="BW1413" s="86"/>
      <c r="BX1413" s="86"/>
      <c r="BZ1413" s="86"/>
      <c r="CA1413" s="86"/>
      <c r="CB1413" s="86"/>
      <c r="CC1413" s="86"/>
      <c r="CD1413" s="86"/>
      <c r="CF1413" s="86"/>
      <c r="CG1413" s="86"/>
      <c r="CH1413" s="86"/>
      <c r="CI1413" s="86"/>
      <c r="CK1413" s="86"/>
      <c r="CL1413" s="86"/>
      <c r="CM1413" s="86"/>
      <c r="CN1413" s="86"/>
      <c r="CP1413" s="86"/>
      <c r="CQ1413" s="86"/>
      <c r="CR1413" s="86"/>
      <c r="CS1413" s="86"/>
      <c r="CU1413" s="87"/>
      <c r="CW1413" s="86"/>
      <c r="CX1413" s="87"/>
      <c r="CY1413" s="88"/>
      <c r="CZ1413" s="86"/>
      <c r="DA1413" s="87"/>
      <c r="DB1413" s="86"/>
      <c r="DC1413" s="86"/>
      <c r="DD1413" s="86"/>
      <c r="DE1413" s="86"/>
      <c r="DF1413" s="89"/>
    </row>
    <row r="1414" spans="32:110" x14ac:dyDescent="0.2">
      <c r="AF1414" s="86"/>
      <c r="AH1414" s="86"/>
      <c r="AJ1414" s="86"/>
      <c r="AL1414" s="86"/>
      <c r="AN1414" s="86"/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Q1414" s="86"/>
      <c r="BR1414" s="86"/>
      <c r="BS1414" s="86"/>
      <c r="BU1414" s="86"/>
      <c r="BV1414" s="86"/>
      <c r="BW1414" s="86"/>
      <c r="BX1414" s="86"/>
      <c r="BZ1414" s="86"/>
      <c r="CA1414" s="86"/>
      <c r="CB1414" s="86"/>
      <c r="CC1414" s="86"/>
      <c r="CD1414" s="86"/>
      <c r="CF1414" s="86"/>
      <c r="CG1414" s="86"/>
      <c r="CH1414" s="86"/>
      <c r="CI1414" s="86"/>
      <c r="CK1414" s="86"/>
      <c r="CL1414" s="86"/>
      <c r="CM1414" s="86"/>
      <c r="CN1414" s="86"/>
      <c r="CP1414" s="86"/>
      <c r="CQ1414" s="86"/>
      <c r="CR1414" s="86"/>
      <c r="CS1414" s="86"/>
      <c r="CU1414" s="87"/>
      <c r="CW1414" s="86"/>
      <c r="CX1414" s="87"/>
      <c r="CY1414" s="88"/>
      <c r="CZ1414" s="86"/>
      <c r="DA1414" s="87"/>
      <c r="DB1414" s="86"/>
      <c r="DC1414" s="86"/>
      <c r="DD1414" s="86"/>
      <c r="DE1414" s="86"/>
      <c r="DF1414" s="89"/>
    </row>
    <row r="1415" spans="32:110" x14ac:dyDescent="0.2">
      <c r="AF1415" s="86"/>
      <c r="AH1415" s="86"/>
      <c r="AJ1415" s="86"/>
      <c r="AL1415" s="86"/>
      <c r="AN1415" s="86"/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Q1415" s="86"/>
      <c r="BR1415" s="86"/>
      <c r="BS1415" s="86"/>
      <c r="BU1415" s="86"/>
      <c r="BV1415" s="86"/>
      <c r="BW1415" s="86"/>
      <c r="BX1415" s="86"/>
      <c r="BZ1415" s="86"/>
      <c r="CA1415" s="86"/>
      <c r="CB1415" s="86"/>
      <c r="CC1415" s="86"/>
      <c r="CD1415" s="86"/>
      <c r="CF1415" s="86"/>
      <c r="CG1415" s="86"/>
      <c r="CH1415" s="86"/>
      <c r="CI1415" s="86"/>
      <c r="CK1415" s="86"/>
      <c r="CL1415" s="86"/>
      <c r="CM1415" s="86"/>
      <c r="CN1415" s="86"/>
      <c r="CP1415" s="86"/>
      <c r="CQ1415" s="86"/>
      <c r="CR1415" s="86"/>
      <c r="CS1415" s="86"/>
      <c r="CU1415" s="87"/>
      <c r="CW1415" s="86"/>
      <c r="CX1415" s="87"/>
      <c r="CY1415" s="88"/>
      <c r="CZ1415" s="86"/>
      <c r="DA1415" s="87"/>
      <c r="DB1415" s="86"/>
      <c r="DC1415" s="86"/>
      <c r="DD1415" s="86"/>
      <c r="DE1415" s="86"/>
      <c r="DF1415" s="89"/>
    </row>
    <row r="1416" spans="32:110" x14ac:dyDescent="0.2">
      <c r="AF1416" s="86"/>
      <c r="AH1416" s="86"/>
      <c r="AJ1416" s="86"/>
      <c r="AL1416" s="86"/>
      <c r="AN1416" s="86"/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Q1416" s="86"/>
      <c r="BR1416" s="86"/>
      <c r="BS1416" s="86"/>
      <c r="BU1416" s="86"/>
      <c r="BV1416" s="86"/>
      <c r="BW1416" s="86"/>
      <c r="BX1416" s="86"/>
      <c r="BZ1416" s="86"/>
      <c r="CA1416" s="86"/>
      <c r="CB1416" s="86"/>
      <c r="CC1416" s="86"/>
      <c r="CD1416" s="86"/>
      <c r="CF1416" s="86"/>
      <c r="CG1416" s="86"/>
      <c r="CH1416" s="86"/>
      <c r="CI1416" s="86"/>
      <c r="CK1416" s="86"/>
      <c r="CL1416" s="86"/>
      <c r="CM1416" s="86"/>
      <c r="CN1416" s="86"/>
      <c r="CP1416" s="86"/>
      <c r="CQ1416" s="86"/>
      <c r="CR1416" s="86"/>
      <c r="CS1416" s="86"/>
      <c r="CU1416" s="87"/>
      <c r="CW1416" s="86"/>
      <c r="CX1416" s="87"/>
      <c r="CY1416" s="88"/>
      <c r="CZ1416" s="86"/>
      <c r="DA1416" s="87"/>
      <c r="DB1416" s="86"/>
      <c r="DC1416" s="86"/>
      <c r="DD1416" s="86"/>
      <c r="DE1416" s="86"/>
      <c r="DF1416" s="89"/>
    </row>
    <row r="1417" spans="32:110" x14ac:dyDescent="0.2">
      <c r="AF1417" s="86"/>
      <c r="AH1417" s="86"/>
      <c r="AJ1417" s="86"/>
      <c r="AL1417" s="86"/>
      <c r="AN1417" s="86"/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Q1417" s="86"/>
      <c r="BR1417" s="86"/>
      <c r="BS1417" s="86"/>
      <c r="BU1417" s="86"/>
      <c r="BV1417" s="86"/>
      <c r="BW1417" s="86"/>
      <c r="BX1417" s="86"/>
      <c r="BZ1417" s="86"/>
      <c r="CA1417" s="86"/>
      <c r="CB1417" s="86"/>
      <c r="CC1417" s="86"/>
      <c r="CD1417" s="86"/>
      <c r="CF1417" s="86"/>
      <c r="CG1417" s="86"/>
      <c r="CH1417" s="86"/>
      <c r="CI1417" s="86"/>
      <c r="CK1417" s="86"/>
      <c r="CL1417" s="86"/>
      <c r="CM1417" s="86"/>
      <c r="CN1417" s="86"/>
      <c r="CP1417" s="86"/>
      <c r="CQ1417" s="86"/>
      <c r="CR1417" s="86"/>
      <c r="CS1417" s="86"/>
      <c r="CU1417" s="87"/>
      <c r="CW1417" s="86"/>
      <c r="CX1417" s="87"/>
      <c r="CY1417" s="88"/>
      <c r="CZ1417" s="86"/>
      <c r="DA1417" s="87"/>
      <c r="DB1417" s="86"/>
      <c r="DC1417" s="86"/>
      <c r="DD1417" s="86"/>
      <c r="DE1417" s="86"/>
      <c r="DF1417" s="89"/>
    </row>
    <row r="1418" spans="32:110" x14ac:dyDescent="0.2">
      <c r="AF1418" s="86"/>
      <c r="AH1418" s="86"/>
      <c r="AJ1418" s="86"/>
      <c r="AL1418" s="86"/>
      <c r="AN1418" s="86"/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Q1418" s="86"/>
      <c r="BR1418" s="86"/>
      <c r="BS1418" s="86"/>
      <c r="BU1418" s="86"/>
      <c r="BV1418" s="86"/>
      <c r="BW1418" s="86"/>
      <c r="BX1418" s="86"/>
      <c r="BZ1418" s="86"/>
      <c r="CA1418" s="86"/>
      <c r="CB1418" s="86"/>
      <c r="CC1418" s="86"/>
      <c r="CD1418" s="86"/>
      <c r="CF1418" s="86"/>
      <c r="CG1418" s="86"/>
      <c r="CH1418" s="86"/>
      <c r="CI1418" s="86"/>
      <c r="CK1418" s="86"/>
      <c r="CL1418" s="86"/>
      <c r="CM1418" s="86"/>
      <c r="CN1418" s="86"/>
      <c r="CP1418" s="86"/>
      <c r="CQ1418" s="86"/>
      <c r="CR1418" s="86"/>
      <c r="CS1418" s="86"/>
      <c r="CU1418" s="87"/>
      <c r="CW1418" s="86"/>
      <c r="CX1418" s="87"/>
      <c r="CY1418" s="88"/>
      <c r="CZ1418" s="86"/>
      <c r="DA1418" s="87"/>
      <c r="DB1418" s="86"/>
      <c r="DC1418" s="86"/>
      <c r="DD1418" s="86"/>
      <c r="DE1418" s="86"/>
      <c r="DF1418" s="89"/>
    </row>
    <row r="1419" spans="32:110" x14ac:dyDescent="0.2">
      <c r="AF1419" s="86"/>
      <c r="AH1419" s="86"/>
      <c r="AJ1419" s="86"/>
      <c r="AL1419" s="86"/>
      <c r="AN1419" s="86"/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Q1419" s="86"/>
      <c r="BR1419" s="86"/>
      <c r="BS1419" s="86"/>
      <c r="BU1419" s="86"/>
      <c r="BV1419" s="86"/>
      <c r="BW1419" s="86"/>
      <c r="BX1419" s="86"/>
      <c r="BZ1419" s="86"/>
      <c r="CA1419" s="86"/>
      <c r="CB1419" s="86"/>
      <c r="CC1419" s="86"/>
      <c r="CD1419" s="86"/>
      <c r="CF1419" s="86"/>
      <c r="CG1419" s="86"/>
      <c r="CH1419" s="86"/>
      <c r="CI1419" s="86"/>
      <c r="CK1419" s="86"/>
      <c r="CL1419" s="86"/>
      <c r="CM1419" s="86"/>
      <c r="CN1419" s="86"/>
      <c r="CP1419" s="86"/>
      <c r="CQ1419" s="86"/>
      <c r="CR1419" s="86"/>
      <c r="CS1419" s="86"/>
      <c r="CU1419" s="87"/>
      <c r="CW1419" s="86"/>
      <c r="CX1419" s="87"/>
      <c r="CY1419" s="88"/>
      <c r="CZ1419" s="86"/>
      <c r="DA1419" s="87"/>
      <c r="DB1419" s="86"/>
      <c r="DC1419" s="86"/>
      <c r="DD1419" s="86"/>
      <c r="DE1419" s="86"/>
      <c r="DF1419" s="89"/>
    </row>
    <row r="1420" spans="32:110" x14ac:dyDescent="0.2">
      <c r="AF1420" s="86"/>
      <c r="AH1420" s="86"/>
      <c r="AJ1420" s="86"/>
      <c r="AL1420" s="86"/>
      <c r="AN1420" s="86"/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Q1420" s="86"/>
      <c r="BR1420" s="86"/>
      <c r="BS1420" s="86"/>
      <c r="BU1420" s="86"/>
      <c r="BV1420" s="86"/>
      <c r="BW1420" s="86"/>
      <c r="BX1420" s="86"/>
      <c r="BZ1420" s="86"/>
      <c r="CA1420" s="86"/>
      <c r="CB1420" s="86"/>
      <c r="CC1420" s="86"/>
      <c r="CD1420" s="86"/>
      <c r="CF1420" s="86"/>
      <c r="CG1420" s="86"/>
      <c r="CH1420" s="86"/>
      <c r="CI1420" s="86"/>
      <c r="CK1420" s="86"/>
      <c r="CL1420" s="86"/>
      <c r="CM1420" s="86"/>
      <c r="CN1420" s="86"/>
      <c r="CP1420" s="86"/>
      <c r="CQ1420" s="86"/>
      <c r="CR1420" s="86"/>
      <c r="CS1420" s="86"/>
      <c r="CU1420" s="87"/>
      <c r="CW1420" s="86"/>
      <c r="CX1420" s="87"/>
      <c r="CY1420" s="88"/>
      <c r="CZ1420" s="86"/>
      <c r="DA1420" s="87"/>
      <c r="DB1420" s="86"/>
      <c r="DC1420" s="86"/>
      <c r="DD1420" s="86"/>
      <c r="DE1420" s="86"/>
      <c r="DF1420" s="89"/>
    </row>
    <row r="1421" spans="32:110" x14ac:dyDescent="0.2">
      <c r="AF1421" s="86"/>
      <c r="AH1421" s="86"/>
      <c r="AJ1421" s="86"/>
      <c r="AL1421" s="86"/>
      <c r="AN1421" s="86"/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Q1421" s="86"/>
      <c r="BR1421" s="86"/>
      <c r="BS1421" s="86"/>
      <c r="BU1421" s="86"/>
      <c r="BV1421" s="86"/>
      <c r="BW1421" s="86"/>
      <c r="BX1421" s="86"/>
      <c r="BZ1421" s="86"/>
      <c r="CA1421" s="86"/>
      <c r="CB1421" s="86"/>
      <c r="CC1421" s="86"/>
      <c r="CD1421" s="86"/>
      <c r="CF1421" s="86"/>
      <c r="CG1421" s="86"/>
      <c r="CH1421" s="86"/>
      <c r="CI1421" s="86"/>
      <c r="CK1421" s="86"/>
      <c r="CL1421" s="86"/>
      <c r="CM1421" s="86"/>
      <c r="CN1421" s="86"/>
      <c r="CP1421" s="86"/>
      <c r="CQ1421" s="86"/>
      <c r="CR1421" s="86"/>
      <c r="CS1421" s="86"/>
      <c r="CU1421" s="87"/>
      <c r="CW1421" s="86"/>
      <c r="CX1421" s="87"/>
      <c r="CY1421" s="88"/>
      <c r="CZ1421" s="86"/>
      <c r="DA1421" s="87"/>
      <c r="DB1421" s="86"/>
      <c r="DC1421" s="86"/>
      <c r="DD1421" s="86"/>
      <c r="DE1421" s="86"/>
      <c r="DF1421" s="89"/>
    </row>
    <row r="1422" spans="32:110" x14ac:dyDescent="0.2">
      <c r="AF1422" s="86"/>
      <c r="AH1422" s="86"/>
      <c r="AJ1422" s="86"/>
      <c r="AL1422" s="86"/>
      <c r="AN1422" s="86"/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Q1422" s="86"/>
      <c r="BR1422" s="86"/>
      <c r="BS1422" s="86"/>
      <c r="BU1422" s="86"/>
      <c r="BV1422" s="86"/>
      <c r="BW1422" s="86"/>
      <c r="BX1422" s="86"/>
      <c r="BZ1422" s="86"/>
      <c r="CA1422" s="86"/>
      <c r="CB1422" s="86"/>
      <c r="CC1422" s="86"/>
      <c r="CD1422" s="86"/>
      <c r="CF1422" s="86"/>
      <c r="CG1422" s="86"/>
      <c r="CH1422" s="86"/>
      <c r="CI1422" s="86"/>
      <c r="CK1422" s="86"/>
      <c r="CL1422" s="86"/>
      <c r="CM1422" s="86"/>
      <c r="CN1422" s="86"/>
      <c r="CP1422" s="86"/>
      <c r="CQ1422" s="86"/>
      <c r="CR1422" s="86"/>
      <c r="CS1422" s="86"/>
      <c r="CU1422" s="87"/>
      <c r="CW1422" s="86"/>
      <c r="CX1422" s="87"/>
      <c r="CY1422" s="88"/>
      <c r="CZ1422" s="86"/>
      <c r="DA1422" s="87"/>
      <c r="DB1422" s="86"/>
      <c r="DC1422" s="86"/>
      <c r="DD1422" s="86"/>
      <c r="DE1422" s="86"/>
      <c r="DF1422" s="89"/>
    </row>
    <row r="1423" spans="32:110" x14ac:dyDescent="0.2">
      <c r="AF1423" s="86"/>
      <c r="AH1423" s="86"/>
      <c r="AJ1423" s="86"/>
      <c r="AL1423" s="86"/>
      <c r="AN1423" s="86"/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Q1423" s="86"/>
      <c r="BR1423" s="86"/>
      <c r="BS1423" s="86"/>
      <c r="BU1423" s="86"/>
      <c r="BV1423" s="86"/>
      <c r="BW1423" s="86"/>
      <c r="BX1423" s="86"/>
      <c r="BZ1423" s="86"/>
      <c r="CA1423" s="86"/>
      <c r="CB1423" s="86"/>
      <c r="CC1423" s="86"/>
      <c r="CD1423" s="86"/>
      <c r="CF1423" s="86"/>
      <c r="CG1423" s="86"/>
      <c r="CH1423" s="86"/>
      <c r="CI1423" s="86"/>
      <c r="CK1423" s="86"/>
      <c r="CL1423" s="86"/>
      <c r="CM1423" s="86"/>
      <c r="CN1423" s="86"/>
      <c r="CP1423" s="86"/>
      <c r="CQ1423" s="86"/>
      <c r="CR1423" s="86"/>
      <c r="CS1423" s="86"/>
      <c r="CU1423" s="87"/>
      <c r="CW1423" s="86"/>
      <c r="CX1423" s="87"/>
      <c r="CY1423" s="88"/>
      <c r="CZ1423" s="86"/>
      <c r="DA1423" s="87"/>
      <c r="DB1423" s="86"/>
      <c r="DC1423" s="86"/>
      <c r="DD1423" s="86"/>
      <c r="DE1423" s="86"/>
      <c r="DF1423" s="89"/>
    </row>
    <row r="1424" spans="32:110" x14ac:dyDescent="0.2">
      <c r="AF1424" s="86"/>
      <c r="AH1424" s="86"/>
      <c r="AJ1424" s="86"/>
      <c r="AL1424" s="86"/>
      <c r="AN1424" s="86"/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Q1424" s="86"/>
      <c r="BR1424" s="86"/>
      <c r="BS1424" s="86"/>
      <c r="BU1424" s="86"/>
      <c r="BV1424" s="86"/>
      <c r="BW1424" s="86"/>
      <c r="BX1424" s="86"/>
      <c r="BZ1424" s="86"/>
      <c r="CA1424" s="86"/>
      <c r="CB1424" s="86"/>
      <c r="CC1424" s="86"/>
      <c r="CD1424" s="86"/>
      <c r="CF1424" s="86"/>
      <c r="CG1424" s="86"/>
      <c r="CH1424" s="86"/>
      <c r="CI1424" s="86"/>
      <c r="CK1424" s="86"/>
      <c r="CL1424" s="86"/>
      <c r="CM1424" s="86"/>
      <c r="CN1424" s="86"/>
      <c r="CP1424" s="86"/>
      <c r="CQ1424" s="86"/>
      <c r="CR1424" s="86"/>
      <c r="CS1424" s="86"/>
      <c r="CU1424" s="87"/>
      <c r="CW1424" s="86"/>
      <c r="CX1424" s="87"/>
      <c r="CY1424" s="88"/>
      <c r="CZ1424" s="86"/>
      <c r="DA1424" s="87"/>
      <c r="DB1424" s="86"/>
      <c r="DC1424" s="86"/>
      <c r="DD1424" s="86"/>
      <c r="DE1424" s="86"/>
      <c r="DF1424" s="89"/>
    </row>
    <row r="1425" spans="32:110" x14ac:dyDescent="0.2">
      <c r="AF1425" s="86"/>
      <c r="AH1425" s="86"/>
      <c r="AJ1425" s="86"/>
      <c r="AL1425" s="86"/>
      <c r="AN1425" s="86"/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Q1425" s="86"/>
      <c r="BR1425" s="86"/>
      <c r="BS1425" s="86"/>
      <c r="BU1425" s="86"/>
      <c r="BV1425" s="86"/>
      <c r="BW1425" s="86"/>
      <c r="BX1425" s="86"/>
      <c r="BZ1425" s="86"/>
      <c r="CA1425" s="86"/>
      <c r="CB1425" s="86"/>
      <c r="CC1425" s="86"/>
      <c r="CD1425" s="86"/>
      <c r="CF1425" s="86"/>
      <c r="CG1425" s="86"/>
      <c r="CH1425" s="86"/>
      <c r="CI1425" s="86"/>
      <c r="CK1425" s="86"/>
      <c r="CL1425" s="86"/>
      <c r="CM1425" s="86"/>
      <c r="CN1425" s="86"/>
      <c r="CP1425" s="86"/>
      <c r="CQ1425" s="86"/>
      <c r="CR1425" s="86"/>
      <c r="CS1425" s="86"/>
      <c r="CU1425" s="87"/>
      <c r="CW1425" s="86"/>
      <c r="CX1425" s="87"/>
      <c r="CY1425" s="88"/>
      <c r="CZ1425" s="86"/>
      <c r="DA1425" s="87"/>
      <c r="DB1425" s="86"/>
      <c r="DC1425" s="86"/>
      <c r="DD1425" s="86"/>
      <c r="DE1425" s="86"/>
      <c r="DF1425" s="89"/>
    </row>
    <row r="1426" spans="32:110" x14ac:dyDescent="0.2">
      <c r="AF1426" s="86"/>
      <c r="AH1426" s="86"/>
      <c r="AJ1426" s="86"/>
      <c r="AL1426" s="86"/>
      <c r="AN1426" s="86"/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Q1426" s="86"/>
      <c r="BR1426" s="86"/>
      <c r="BS1426" s="86"/>
      <c r="BU1426" s="86"/>
      <c r="BV1426" s="86"/>
      <c r="BW1426" s="86"/>
      <c r="BX1426" s="86"/>
      <c r="BZ1426" s="86"/>
      <c r="CA1426" s="86"/>
      <c r="CB1426" s="86"/>
      <c r="CC1426" s="86"/>
      <c r="CD1426" s="86"/>
      <c r="CF1426" s="86"/>
      <c r="CG1426" s="86"/>
      <c r="CH1426" s="86"/>
      <c r="CI1426" s="86"/>
      <c r="CK1426" s="86"/>
      <c r="CL1426" s="86"/>
      <c r="CM1426" s="86"/>
      <c r="CN1426" s="86"/>
      <c r="CP1426" s="86"/>
      <c r="CQ1426" s="86"/>
      <c r="CR1426" s="86"/>
      <c r="CS1426" s="86"/>
      <c r="CU1426" s="87"/>
      <c r="CW1426" s="86"/>
      <c r="CX1426" s="87"/>
      <c r="CY1426" s="88"/>
      <c r="CZ1426" s="86"/>
      <c r="DA1426" s="87"/>
      <c r="DB1426" s="86"/>
      <c r="DC1426" s="86"/>
      <c r="DD1426" s="86"/>
      <c r="DE1426" s="86"/>
      <c r="DF1426" s="89"/>
    </row>
    <row r="1427" spans="32:110" x14ac:dyDescent="0.2">
      <c r="AF1427" s="86"/>
      <c r="AH1427" s="86"/>
      <c r="AJ1427" s="86"/>
      <c r="AL1427" s="86"/>
      <c r="AN1427" s="86"/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Q1427" s="86"/>
      <c r="BR1427" s="86"/>
      <c r="BS1427" s="86"/>
      <c r="BU1427" s="86"/>
      <c r="BV1427" s="86"/>
      <c r="BW1427" s="86"/>
      <c r="BX1427" s="86"/>
      <c r="BZ1427" s="86"/>
      <c r="CA1427" s="86"/>
      <c r="CB1427" s="86"/>
      <c r="CC1427" s="86"/>
      <c r="CD1427" s="86"/>
      <c r="CF1427" s="86"/>
      <c r="CG1427" s="86"/>
      <c r="CH1427" s="86"/>
      <c r="CI1427" s="86"/>
      <c r="CK1427" s="86"/>
      <c r="CL1427" s="86"/>
      <c r="CM1427" s="86"/>
      <c r="CN1427" s="86"/>
      <c r="CP1427" s="86"/>
      <c r="CQ1427" s="86"/>
      <c r="CR1427" s="86"/>
      <c r="CS1427" s="86"/>
      <c r="CU1427" s="87"/>
      <c r="CW1427" s="86"/>
      <c r="CX1427" s="87"/>
      <c r="CY1427" s="88"/>
      <c r="CZ1427" s="86"/>
      <c r="DA1427" s="87"/>
      <c r="DB1427" s="86"/>
      <c r="DC1427" s="86"/>
      <c r="DD1427" s="86"/>
      <c r="DE1427" s="86"/>
      <c r="DF1427" s="89"/>
    </row>
    <row r="1428" spans="32:110" x14ac:dyDescent="0.2">
      <c r="AF1428" s="86"/>
      <c r="AH1428" s="86"/>
      <c r="AJ1428" s="86"/>
      <c r="AL1428" s="86"/>
      <c r="AN1428" s="86"/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Q1428" s="86"/>
      <c r="BR1428" s="86"/>
      <c r="BS1428" s="86"/>
      <c r="BU1428" s="86"/>
      <c r="BV1428" s="86"/>
      <c r="BW1428" s="86"/>
      <c r="BX1428" s="86"/>
      <c r="BZ1428" s="86"/>
      <c r="CA1428" s="86"/>
      <c r="CB1428" s="86"/>
      <c r="CC1428" s="86"/>
      <c r="CD1428" s="86"/>
      <c r="CF1428" s="86"/>
      <c r="CG1428" s="86"/>
      <c r="CH1428" s="86"/>
      <c r="CI1428" s="86"/>
      <c r="CK1428" s="86"/>
      <c r="CL1428" s="86"/>
      <c r="CM1428" s="86"/>
      <c r="CN1428" s="86"/>
      <c r="CP1428" s="86"/>
      <c r="CQ1428" s="86"/>
      <c r="CR1428" s="86"/>
      <c r="CS1428" s="86"/>
      <c r="CU1428" s="87"/>
      <c r="CW1428" s="86"/>
      <c r="CX1428" s="87"/>
      <c r="CY1428" s="88"/>
      <c r="CZ1428" s="86"/>
      <c r="DA1428" s="87"/>
      <c r="DB1428" s="86"/>
      <c r="DC1428" s="86"/>
      <c r="DD1428" s="86"/>
      <c r="DE1428" s="86"/>
      <c r="DF1428" s="89"/>
    </row>
    <row r="1429" spans="32:110" x14ac:dyDescent="0.2">
      <c r="AF1429" s="86"/>
      <c r="AH1429" s="86"/>
      <c r="AJ1429" s="86"/>
      <c r="AL1429" s="86"/>
      <c r="AN1429" s="86"/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Q1429" s="86"/>
      <c r="BR1429" s="86"/>
      <c r="BS1429" s="86"/>
      <c r="BU1429" s="86"/>
      <c r="BV1429" s="86"/>
      <c r="BW1429" s="86"/>
      <c r="BX1429" s="86"/>
      <c r="BZ1429" s="86"/>
      <c r="CA1429" s="86"/>
      <c r="CB1429" s="86"/>
      <c r="CC1429" s="86"/>
      <c r="CD1429" s="86"/>
      <c r="CF1429" s="86"/>
      <c r="CG1429" s="86"/>
      <c r="CH1429" s="86"/>
      <c r="CI1429" s="86"/>
      <c r="CK1429" s="86"/>
      <c r="CL1429" s="86"/>
      <c r="CM1429" s="86"/>
      <c r="CN1429" s="86"/>
      <c r="CP1429" s="86"/>
      <c r="CQ1429" s="86"/>
      <c r="CR1429" s="86"/>
      <c r="CS1429" s="86"/>
      <c r="CU1429" s="87"/>
      <c r="CW1429" s="86"/>
      <c r="CX1429" s="87"/>
      <c r="CY1429" s="88"/>
      <c r="CZ1429" s="86"/>
      <c r="DA1429" s="87"/>
      <c r="DB1429" s="86"/>
      <c r="DC1429" s="86"/>
      <c r="DD1429" s="86"/>
      <c r="DE1429" s="86"/>
      <c r="DF1429" s="89"/>
    </row>
    <row r="1430" spans="32:110" x14ac:dyDescent="0.2">
      <c r="AF1430" s="86"/>
      <c r="AH1430" s="86"/>
      <c r="AJ1430" s="86"/>
      <c r="AL1430" s="86"/>
      <c r="AN1430" s="86"/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Q1430" s="86"/>
      <c r="BR1430" s="86"/>
      <c r="BS1430" s="86"/>
      <c r="BU1430" s="86"/>
      <c r="BV1430" s="86"/>
      <c r="BW1430" s="86"/>
      <c r="BX1430" s="86"/>
      <c r="BZ1430" s="86"/>
      <c r="CA1430" s="86"/>
      <c r="CB1430" s="86"/>
      <c r="CC1430" s="86"/>
      <c r="CD1430" s="86"/>
      <c r="CF1430" s="86"/>
      <c r="CG1430" s="86"/>
      <c r="CH1430" s="86"/>
      <c r="CI1430" s="86"/>
      <c r="CK1430" s="86"/>
      <c r="CL1430" s="86"/>
      <c r="CM1430" s="86"/>
      <c r="CN1430" s="86"/>
      <c r="CP1430" s="86"/>
      <c r="CQ1430" s="86"/>
      <c r="CR1430" s="86"/>
      <c r="CS1430" s="86"/>
      <c r="CU1430" s="87"/>
      <c r="CW1430" s="86"/>
      <c r="CX1430" s="87"/>
      <c r="CY1430" s="88"/>
      <c r="CZ1430" s="86"/>
      <c r="DA1430" s="87"/>
      <c r="DB1430" s="86"/>
      <c r="DC1430" s="86"/>
      <c r="DD1430" s="86"/>
      <c r="DE1430" s="86"/>
      <c r="DF1430" s="89"/>
    </row>
    <row r="1431" spans="32:110" x14ac:dyDescent="0.2">
      <c r="AF1431" s="86"/>
      <c r="AH1431" s="86"/>
      <c r="AJ1431" s="86"/>
      <c r="AL1431" s="86"/>
      <c r="AN1431" s="86"/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Q1431" s="86"/>
      <c r="BR1431" s="86"/>
      <c r="BS1431" s="86"/>
      <c r="BU1431" s="86"/>
      <c r="BV1431" s="86"/>
      <c r="BW1431" s="86"/>
      <c r="BX1431" s="86"/>
      <c r="BZ1431" s="86"/>
      <c r="CA1431" s="86"/>
      <c r="CB1431" s="86"/>
      <c r="CC1431" s="86"/>
      <c r="CD1431" s="86"/>
      <c r="CF1431" s="86"/>
      <c r="CG1431" s="86"/>
      <c r="CH1431" s="86"/>
      <c r="CI1431" s="86"/>
      <c r="CK1431" s="86"/>
      <c r="CL1431" s="86"/>
      <c r="CM1431" s="86"/>
      <c r="CN1431" s="86"/>
      <c r="CP1431" s="86"/>
      <c r="CQ1431" s="86"/>
      <c r="CR1431" s="86"/>
      <c r="CS1431" s="86"/>
      <c r="CU1431" s="87"/>
      <c r="CW1431" s="86"/>
      <c r="CX1431" s="87"/>
      <c r="CY1431" s="88"/>
      <c r="CZ1431" s="86"/>
      <c r="DA1431" s="87"/>
      <c r="DB1431" s="86"/>
      <c r="DC1431" s="86"/>
      <c r="DD1431" s="86"/>
      <c r="DE1431" s="86"/>
      <c r="DF1431" s="89"/>
    </row>
    <row r="1432" spans="32:110" x14ac:dyDescent="0.2">
      <c r="AF1432" s="86"/>
      <c r="AH1432" s="86"/>
      <c r="AJ1432" s="86"/>
      <c r="AL1432" s="86"/>
      <c r="AN1432" s="86"/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Q1432" s="86"/>
      <c r="BR1432" s="86"/>
      <c r="BS1432" s="86"/>
      <c r="BU1432" s="86"/>
      <c r="BV1432" s="86"/>
      <c r="BW1432" s="86"/>
      <c r="BX1432" s="86"/>
      <c r="BZ1432" s="86"/>
      <c r="CA1432" s="86"/>
      <c r="CB1432" s="86"/>
      <c r="CC1432" s="86"/>
      <c r="CD1432" s="86"/>
      <c r="CF1432" s="86"/>
      <c r="CG1432" s="86"/>
      <c r="CH1432" s="86"/>
      <c r="CI1432" s="86"/>
      <c r="CK1432" s="86"/>
      <c r="CL1432" s="86"/>
      <c r="CM1432" s="86"/>
      <c r="CN1432" s="86"/>
      <c r="CP1432" s="86"/>
      <c r="CQ1432" s="86"/>
      <c r="CR1432" s="86"/>
      <c r="CS1432" s="86"/>
      <c r="CU1432" s="87"/>
      <c r="CW1432" s="86"/>
      <c r="CX1432" s="87"/>
      <c r="CY1432" s="88"/>
      <c r="CZ1432" s="86"/>
      <c r="DA1432" s="87"/>
      <c r="DB1432" s="86"/>
      <c r="DC1432" s="86"/>
      <c r="DD1432" s="86"/>
      <c r="DE1432" s="86"/>
      <c r="DF1432" s="89"/>
    </row>
    <row r="1433" spans="32:110" x14ac:dyDescent="0.2">
      <c r="AF1433" s="86"/>
      <c r="AH1433" s="86"/>
      <c r="AJ1433" s="86"/>
      <c r="AL1433" s="86"/>
      <c r="AN1433" s="86"/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Q1433" s="86"/>
      <c r="BR1433" s="86"/>
      <c r="BS1433" s="86"/>
      <c r="BU1433" s="86"/>
      <c r="BV1433" s="86"/>
      <c r="BW1433" s="86"/>
      <c r="BX1433" s="86"/>
      <c r="BZ1433" s="86"/>
      <c r="CA1433" s="86"/>
      <c r="CB1433" s="86"/>
      <c r="CC1433" s="86"/>
      <c r="CD1433" s="86"/>
      <c r="CF1433" s="86"/>
      <c r="CG1433" s="86"/>
      <c r="CH1433" s="86"/>
      <c r="CI1433" s="86"/>
      <c r="CK1433" s="86"/>
      <c r="CL1433" s="86"/>
      <c r="CM1433" s="86"/>
      <c r="CN1433" s="86"/>
      <c r="CP1433" s="86"/>
      <c r="CQ1433" s="86"/>
      <c r="CR1433" s="86"/>
      <c r="CS1433" s="86"/>
      <c r="CU1433" s="87"/>
      <c r="CW1433" s="86"/>
      <c r="CX1433" s="87"/>
      <c r="CY1433" s="88"/>
      <c r="CZ1433" s="86"/>
      <c r="DA1433" s="87"/>
      <c r="DB1433" s="86"/>
      <c r="DC1433" s="86"/>
      <c r="DD1433" s="86"/>
      <c r="DE1433" s="86"/>
      <c r="DF1433" s="89"/>
    </row>
    <row r="1434" spans="32:110" x14ac:dyDescent="0.2">
      <c r="AF1434" s="86"/>
      <c r="AH1434" s="86"/>
      <c r="AJ1434" s="86"/>
      <c r="AL1434" s="86"/>
      <c r="AN1434" s="86"/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Q1434" s="86"/>
      <c r="BR1434" s="86"/>
      <c r="BS1434" s="86"/>
      <c r="BU1434" s="86"/>
      <c r="BV1434" s="86"/>
      <c r="BW1434" s="86"/>
      <c r="BX1434" s="86"/>
      <c r="BZ1434" s="86"/>
      <c r="CA1434" s="86"/>
      <c r="CB1434" s="86"/>
      <c r="CC1434" s="86"/>
      <c r="CD1434" s="86"/>
      <c r="CF1434" s="86"/>
      <c r="CG1434" s="86"/>
      <c r="CH1434" s="86"/>
      <c r="CI1434" s="86"/>
      <c r="CK1434" s="86"/>
      <c r="CL1434" s="86"/>
      <c r="CM1434" s="86"/>
      <c r="CN1434" s="86"/>
      <c r="CP1434" s="86"/>
      <c r="CQ1434" s="86"/>
      <c r="CR1434" s="86"/>
      <c r="CS1434" s="86"/>
      <c r="CU1434" s="87"/>
      <c r="CW1434" s="86"/>
      <c r="CX1434" s="87"/>
      <c r="CY1434" s="88"/>
      <c r="CZ1434" s="86"/>
      <c r="DA1434" s="87"/>
      <c r="DB1434" s="86"/>
      <c r="DC1434" s="86"/>
      <c r="DD1434" s="86"/>
      <c r="DE1434" s="86"/>
      <c r="DF1434" s="89"/>
    </row>
    <row r="1435" spans="32:110" x14ac:dyDescent="0.2">
      <c r="AF1435" s="86"/>
      <c r="AH1435" s="86"/>
      <c r="AJ1435" s="86"/>
      <c r="AL1435" s="86"/>
      <c r="AN1435" s="86"/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Q1435" s="86"/>
      <c r="BR1435" s="86"/>
      <c r="BS1435" s="86"/>
      <c r="BU1435" s="86"/>
      <c r="BV1435" s="86"/>
      <c r="BW1435" s="86"/>
      <c r="BX1435" s="86"/>
      <c r="BZ1435" s="86"/>
      <c r="CA1435" s="86"/>
      <c r="CB1435" s="86"/>
      <c r="CC1435" s="86"/>
      <c r="CD1435" s="86"/>
      <c r="CF1435" s="86"/>
      <c r="CG1435" s="86"/>
      <c r="CH1435" s="86"/>
      <c r="CI1435" s="86"/>
      <c r="CK1435" s="86"/>
      <c r="CL1435" s="86"/>
      <c r="CM1435" s="86"/>
      <c r="CN1435" s="86"/>
      <c r="CP1435" s="86"/>
      <c r="CQ1435" s="86"/>
      <c r="CR1435" s="86"/>
      <c r="CS1435" s="86"/>
      <c r="CU1435" s="87"/>
      <c r="CW1435" s="86"/>
      <c r="CX1435" s="87"/>
      <c r="CY1435" s="88"/>
      <c r="CZ1435" s="86"/>
      <c r="DA1435" s="87"/>
      <c r="DB1435" s="86"/>
      <c r="DC1435" s="86"/>
      <c r="DD1435" s="86"/>
      <c r="DE1435" s="86"/>
      <c r="DF1435" s="89"/>
    </row>
    <row r="1436" spans="32:110" x14ac:dyDescent="0.2">
      <c r="AF1436" s="86"/>
      <c r="AH1436" s="86"/>
      <c r="AJ1436" s="86"/>
      <c r="AL1436" s="86"/>
      <c r="AN1436" s="86"/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Q1436" s="86"/>
      <c r="BR1436" s="86"/>
      <c r="BS1436" s="86"/>
      <c r="BU1436" s="86"/>
      <c r="BV1436" s="86"/>
      <c r="BW1436" s="86"/>
      <c r="BX1436" s="86"/>
      <c r="BZ1436" s="86"/>
      <c r="CA1436" s="86"/>
      <c r="CB1436" s="86"/>
      <c r="CC1436" s="86"/>
      <c r="CD1436" s="86"/>
      <c r="CF1436" s="86"/>
      <c r="CG1436" s="86"/>
      <c r="CH1436" s="86"/>
      <c r="CI1436" s="86"/>
      <c r="CK1436" s="86"/>
      <c r="CL1436" s="86"/>
      <c r="CM1436" s="86"/>
      <c r="CN1436" s="86"/>
      <c r="CP1436" s="86"/>
      <c r="CQ1436" s="86"/>
      <c r="CR1436" s="86"/>
      <c r="CS1436" s="86"/>
      <c r="CU1436" s="87"/>
      <c r="CW1436" s="86"/>
      <c r="CX1436" s="87"/>
      <c r="CY1436" s="88"/>
      <c r="CZ1436" s="86"/>
      <c r="DA1436" s="87"/>
      <c r="DB1436" s="86"/>
      <c r="DC1436" s="86"/>
      <c r="DD1436" s="86"/>
      <c r="DE1436" s="86"/>
      <c r="DF1436" s="89"/>
    </row>
    <row r="1437" spans="32:110" x14ac:dyDescent="0.2">
      <c r="AF1437" s="86"/>
      <c r="AH1437" s="86"/>
      <c r="AJ1437" s="86"/>
      <c r="AL1437" s="86"/>
      <c r="AN1437" s="86"/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Q1437" s="86"/>
      <c r="BR1437" s="86"/>
      <c r="BS1437" s="86"/>
      <c r="BU1437" s="86"/>
      <c r="BV1437" s="86"/>
      <c r="BW1437" s="86"/>
      <c r="BX1437" s="86"/>
      <c r="BZ1437" s="86"/>
      <c r="CA1437" s="86"/>
      <c r="CB1437" s="86"/>
      <c r="CC1437" s="86"/>
      <c r="CD1437" s="86"/>
      <c r="CF1437" s="86"/>
      <c r="CG1437" s="86"/>
      <c r="CH1437" s="86"/>
      <c r="CI1437" s="86"/>
      <c r="CK1437" s="86"/>
      <c r="CL1437" s="86"/>
      <c r="CM1437" s="86"/>
      <c r="CN1437" s="86"/>
      <c r="CP1437" s="86"/>
      <c r="CQ1437" s="86"/>
      <c r="CR1437" s="86"/>
      <c r="CS1437" s="86"/>
      <c r="CU1437" s="87"/>
      <c r="CW1437" s="86"/>
      <c r="CX1437" s="87"/>
      <c r="CY1437" s="88"/>
      <c r="CZ1437" s="86"/>
      <c r="DA1437" s="87"/>
      <c r="DB1437" s="86"/>
      <c r="DC1437" s="86"/>
      <c r="DD1437" s="86"/>
      <c r="DE1437" s="86"/>
      <c r="DF1437" s="89"/>
    </row>
    <row r="1438" spans="32:110" x14ac:dyDescent="0.2">
      <c r="AF1438" s="86"/>
      <c r="AH1438" s="86"/>
      <c r="AJ1438" s="86"/>
      <c r="AL1438" s="86"/>
      <c r="AN1438" s="86"/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Q1438" s="86"/>
      <c r="BR1438" s="86"/>
      <c r="BS1438" s="86"/>
      <c r="BU1438" s="86"/>
      <c r="BV1438" s="86"/>
      <c r="BW1438" s="86"/>
      <c r="BX1438" s="86"/>
      <c r="BZ1438" s="86"/>
      <c r="CA1438" s="86"/>
      <c r="CB1438" s="86"/>
      <c r="CC1438" s="86"/>
      <c r="CD1438" s="86"/>
      <c r="CF1438" s="86"/>
      <c r="CG1438" s="86"/>
      <c r="CH1438" s="86"/>
      <c r="CI1438" s="86"/>
      <c r="CK1438" s="86"/>
      <c r="CL1438" s="86"/>
      <c r="CM1438" s="86"/>
      <c r="CN1438" s="86"/>
      <c r="CP1438" s="86"/>
      <c r="CQ1438" s="86"/>
      <c r="CR1438" s="86"/>
      <c r="CS1438" s="86"/>
      <c r="CU1438" s="87"/>
      <c r="CW1438" s="86"/>
      <c r="CX1438" s="87"/>
      <c r="CY1438" s="88"/>
      <c r="CZ1438" s="86"/>
      <c r="DA1438" s="87"/>
      <c r="DB1438" s="86"/>
      <c r="DC1438" s="86"/>
      <c r="DD1438" s="86"/>
      <c r="DE1438" s="86"/>
      <c r="DF1438" s="89"/>
    </row>
    <row r="1439" spans="32:110" x14ac:dyDescent="0.2">
      <c r="AF1439" s="86"/>
      <c r="AH1439" s="86"/>
      <c r="AJ1439" s="86"/>
      <c r="AL1439" s="86"/>
      <c r="AN1439" s="86"/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Q1439" s="86"/>
      <c r="BR1439" s="86"/>
      <c r="BS1439" s="86"/>
      <c r="BU1439" s="86"/>
      <c r="BV1439" s="86"/>
      <c r="BW1439" s="86"/>
      <c r="BX1439" s="86"/>
      <c r="BZ1439" s="86"/>
      <c r="CA1439" s="86"/>
      <c r="CB1439" s="86"/>
      <c r="CC1439" s="86"/>
      <c r="CD1439" s="86"/>
      <c r="CF1439" s="86"/>
      <c r="CG1439" s="86"/>
      <c r="CH1439" s="86"/>
      <c r="CI1439" s="86"/>
      <c r="CK1439" s="86"/>
      <c r="CL1439" s="86"/>
      <c r="CM1439" s="86"/>
      <c r="CN1439" s="86"/>
      <c r="CP1439" s="86"/>
      <c r="CQ1439" s="86"/>
      <c r="CR1439" s="86"/>
      <c r="CS1439" s="86"/>
      <c r="CU1439" s="87"/>
      <c r="CW1439" s="86"/>
      <c r="CX1439" s="87"/>
      <c r="CY1439" s="88"/>
      <c r="CZ1439" s="86"/>
      <c r="DA1439" s="87"/>
      <c r="DB1439" s="86"/>
      <c r="DC1439" s="86"/>
      <c r="DD1439" s="86"/>
      <c r="DE1439" s="86"/>
      <c r="DF1439" s="89"/>
    </row>
    <row r="1440" spans="32:110" x14ac:dyDescent="0.2">
      <c r="AF1440" s="86"/>
      <c r="AH1440" s="86"/>
      <c r="AJ1440" s="86"/>
      <c r="AL1440" s="86"/>
      <c r="AN1440" s="86"/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Q1440" s="86"/>
      <c r="BR1440" s="86"/>
      <c r="BS1440" s="86"/>
      <c r="BU1440" s="86"/>
      <c r="BV1440" s="86"/>
      <c r="BW1440" s="86"/>
      <c r="BX1440" s="86"/>
      <c r="BZ1440" s="86"/>
      <c r="CA1440" s="86"/>
      <c r="CB1440" s="86"/>
      <c r="CC1440" s="86"/>
      <c r="CD1440" s="86"/>
      <c r="CF1440" s="86"/>
      <c r="CG1440" s="86"/>
      <c r="CH1440" s="86"/>
      <c r="CI1440" s="86"/>
      <c r="CK1440" s="86"/>
      <c r="CL1440" s="86"/>
      <c r="CM1440" s="86"/>
      <c r="CN1440" s="86"/>
      <c r="CP1440" s="86"/>
      <c r="CQ1440" s="86"/>
      <c r="CR1440" s="86"/>
      <c r="CS1440" s="86"/>
      <c r="CU1440" s="87"/>
      <c r="CW1440" s="86"/>
      <c r="CX1440" s="87"/>
      <c r="CY1440" s="88"/>
      <c r="CZ1440" s="86"/>
      <c r="DA1440" s="87"/>
      <c r="DB1440" s="86"/>
      <c r="DC1440" s="86"/>
      <c r="DD1440" s="86"/>
      <c r="DE1440" s="86"/>
      <c r="DF1440" s="89"/>
    </row>
    <row r="1441" spans="32:110" x14ac:dyDescent="0.2">
      <c r="AF1441" s="86"/>
      <c r="AH1441" s="86"/>
      <c r="AJ1441" s="86"/>
      <c r="AL1441" s="86"/>
      <c r="AN1441" s="86"/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Q1441" s="86"/>
      <c r="BR1441" s="86"/>
      <c r="BS1441" s="86"/>
      <c r="BU1441" s="86"/>
      <c r="BV1441" s="86"/>
      <c r="BW1441" s="86"/>
      <c r="BX1441" s="86"/>
      <c r="BZ1441" s="86"/>
      <c r="CA1441" s="86"/>
      <c r="CB1441" s="86"/>
      <c r="CC1441" s="86"/>
      <c r="CD1441" s="86"/>
      <c r="CF1441" s="86"/>
      <c r="CG1441" s="86"/>
      <c r="CH1441" s="86"/>
      <c r="CI1441" s="86"/>
      <c r="CK1441" s="86"/>
      <c r="CL1441" s="86"/>
      <c r="CM1441" s="86"/>
      <c r="CN1441" s="86"/>
      <c r="CP1441" s="86"/>
      <c r="CQ1441" s="86"/>
      <c r="CR1441" s="86"/>
      <c r="CS1441" s="86"/>
      <c r="CU1441" s="87"/>
      <c r="CW1441" s="86"/>
      <c r="CX1441" s="87"/>
      <c r="CY1441" s="88"/>
      <c r="CZ1441" s="86"/>
      <c r="DA1441" s="87"/>
      <c r="DB1441" s="86"/>
      <c r="DC1441" s="86"/>
      <c r="DD1441" s="86"/>
      <c r="DE1441" s="86"/>
      <c r="DF1441" s="89"/>
    </row>
    <row r="1442" spans="32:110" x14ac:dyDescent="0.2">
      <c r="AF1442" s="86"/>
      <c r="AH1442" s="86"/>
      <c r="AJ1442" s="86"/>
      <c r="AL1442" s="86"/>
      <c r="AN1442" s="86"/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Q1442" s="86"/>
      <c r="BR1442" s="86"/>
      <c r="BS1442" s="86"/>
      <c r="BU1442" s="86"/>
      <c r="BV1442" s="86"/>
      <c r="BW1442" s="86"/>
      <c r="BX1442" s="86"/>
      <c r="BZ1442" s="86"/>
      <c r="CA1442" s="86"/>
      <c r="CB1442" s="86"/>
      <c r="CC1442" s="86"/>
      <c r="CD1442" s="86"/>
      <c r="CF1442" s="86"/>
      <c r="CG1442" s="86"/>
      <c r="CH1442" s="86"/>
      <c r="CI1442" s="86"/>
      <c r="CK1442" s="86"/>
      <c r="CL1442" s="86"/>
      <c r="CM1442" s="86"/>
      <c r="CN1442" s="86"/>
      <c r="CP1442" s="86"/>
      <c r="CQ1442" s="86"/>
      <c r="CR1442" s="86"/>
      <c r="CS1442" s="86"/>
      <c r="CU1442" s="87"/>
      <c r="CW1442" s="86"/>
      <c r="CX1442" s="87"/>
      <c r="CY1442" s="88"/>
      <c r="CZ1442" s="86"/>
      <c r="DA1442" s="87"/>
      <c r="DB1442" s="86"/>
      <c r="DC1442" s="86"/>
      <c r="DD1442" s="86"/>
      <c r="DE1442" s="86"/>
      <c r="DF1442" s="89"/>
    </row>
    <row r="1443" spans="32:110" x14ac:dyDescent="0.2">
      <c r="AF1443" s="86"/>
      <c r="AH1443" s="86"/>
      <c r="AJ1443" s="86"/>
      <c r="AL1443" s="86"/>
      <c r="AN1443" s="86"/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Q1443" s="86"/>
      <c r="BR1443" s="86"/>
      <c r="BS1443" s="86"/>
      <c r="BU1443" s="86"/>
      <c r="BV1443" s="86"/>
      <c r="BW1443" s="86"/>
      <c r="BX1443" s="86"/>
      <c r="BZ1443" s="86"/>
      <c r="CA1443" s="86"/>
      <c r="CB1443" s="86"/>
      <c r="CC1443" s="86"/>
      <c r="CD1443" s="86"/>
      <c r="CF1443" s="86"/>
      <c r="CG1443" s="86"/>
      <c r="CH1443" s="86"/>
      <c r="CI1443" s="86"/>
      <c r="CK1443" s="86"/>
      <c r="CL1443" s="86"/>
      <c r="CM1443" s="86"/>
      <c r="CN1443" s="86"/>
      <c r="CP1443" s="86"/>
      <c r="CQ1443" s="86"/>
      <c r="CR1443" s="86"/>
      <c r="CS1443" s="86"/>
      <c r="CU1443" s="87"/>
      <c r="CW1443" s="86"/>
      <c r="CX1443" s="87"/>
      <c r="CY1443" s="88"/>
      <c r="CZ1443" s="86"/>
      <c r="DA1443" s="87"/>
      <c r="DB1443" s="86"/>
      <c r="DC1443" s="86"/>
      <c r="DD1443" s="86"/>
      <c r="DE1443" s="86"/>
      <c r="DF1443" s="89"/>
    </row>
    <row r="1444" spans="32:110" x14ac:dyDescent="0.2">
      <c r="AF1444" s="86"/>
      <c r="AH1444" s="86"/>
      <c r="AJ1444" s="86"/>
      <c r="AL1444" s="86"/>
      <c r="AN1444" s="86"/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Q1444" s="86"/>
      <c r="BR1444" s="86"/>
      <c r="BS1444" s="86"/>
      <c r="BU1444" s="86"/>
      <c r="BV1444" s="86"/>
      <c r="BW1444" s="86"/>
      <c r="BX1444" s="86"/>
      <c r="BZ1444" s="86"/>
      <c r="CA1444" s="86"/>
      <c r="CB1444" s="86"/>
      <c r="CC1444" s="86"/>
      <c r="CD1444" s="86"/>
      <c r="CF1444" s="86"/>
      <c r="CG1444" s="86"/>
      <c r="CH1444" s="86"/>
      <c r="CI1444" s="86"/>
      <c r="CK1444" s="86"/>
      <c r="CL1444" s="86"/>
      <c r="CM1444" s="86"/>
      <c r="CN1444" s="86"/>
      <c r="CP1444" s="86"/>
      <c r="CQ1444" s="86"/>
      <c r="CR1444" s="86"/>
      <c r="CS1444" s="86"/>
      <c r="CU1444" s="87"/>
      <c r="CW1444" s="86"/>
      <c r="CX1444" s="87"/>
      <c r="CY1444" s="88"/>
      <c r="CZ1444" s="86"/>
      <c r="DA1444" s="87"/>
      <c r="DB1444" s="86"/>
      <c r="DC1444" s="86"/>
      <c r="DD1444" s="86"/>
      <c r="DE1444" s="86"/>
      <c r="DF1444" s="89"/>
    </row>
    <row r="1445" spans="32:110" x14ac:dyDescent="0.2">
      <c r="AF1445" s="86"/>
      <c r="AH1445" s="86"/>
      <c r="AJ1445" s="86"/>
      <c r="AL1445" s="86"/>
      <c r="AN1445" s="86"/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Q1445" s="86"/>
      <c r="BR1445" s="86"/>
      <c r="BS1445" s="86"/>
      <c r="BU1445" s="86"/>
      <c r="BV1445" s="86"/>
      <c r="BW1445" s="86"/>
      <c r="BX1445" s="86"/>
      <c r="BZ1445" s="86"/>
      <c r="CA1445" s="86"/>
      <c r="CB1445" s="86"/>
      <c r="CC1445" s="86"/>
      <c r="CD1445" s="86"/>
      <c r="CF1445" s="86"/>
      <c r="CG1445" s="86"/>
      <c r="CH1445" s="86"/>
      <c r="CI1445" s="86"/>
      <c r="CK1445" s="86"/>
      <c r="CL1445" s="86"/>
      <c r="CM1445" s="86"/>
      <c r="CN1445" s="86"/>
      <c r="CP1445" s="86"/>
      <c r="CQ1445" s="86"/>
      <c r="CR1445" s="86"/>
      <c r="CS1445" s="86"/>
      <c r="CU1445" s="87"/>
      <c r="CW1445" s="86"/>
      <c r="CX1445" s="87"/>
      <c r="CY1445" s="88"/>
      <c r="CZ1445" s="86"/>
      <c r="DA1445" s="87"/>
      <c r="DB1445" s="86"/>
      <c r="DC1445" s="86"/>
      <c r="DD1445" s="86"/>
      <c r="DE1445" s="86"/>
      <c r="DF1445" s="89"/>
    </row>
    <row r="1446" spans="32:110" x14ac:dyDescent="0.2">
      <c r="AF1446" s="86"/>
      <c r="AH1446" s="86"/>
      <c r="AJ1446" s="86"/>
      <c r="AL1446" s="86"/>
      <c r="AN1446" s="86"/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Q1446" s="86"/>
      <c r="BR1446" s="86"/>
      <c r="BS1446" s="86"/>
      <c r="BU1446" s="86"/>
      <c r="BV1446" s="86"/>
      <c r="BW1446" s="86"/>
      <c r="BX1446" s="86"/>
      <c r="BZ1446" s="86"/>
      <c r="CA1446" s="86"/>
      <c r="CB1446" s="86"/>
      <c r="CC1446" s="86"/>
      <c r="CD1446" s="86"/>
      <c r="CF1446" s="86"/>
      <c r="CG1446" s="86"/>
      <c r="CH1446" s="86"/>
      <c r="CI1446" s="86"/>
      <c r="CK1446" s="86"/>
      <c r="CL1446" s="86"/>
      <c r="CM1446" s="86"/>
      <c r="CN1446" s="86"/>
      <c r="CP1446" s="86"/>
      <c r="CQ1446" s="86"/>
      <c r="CR1446" s="86"/>
      <c r="CS1446" s="86"/>
      <c r="CU1446" s="87"/>
      <c r="CW1446" s="86"/>
      <c r="CX1446" s="87"/>
      <c r="CY1446" s="88"/>
      <c r="CZ1446" s="86"/>
      <c r="DA1446" s="87"/>
      <c r="DB1446" s="86"/>
      <c r="DC1446" s="86"/>
      <c r="DD1446" s="86"/>
      <c r="DE1446" s="86"/>
      <c r="DF1446" s="89"/>
    </row>
    <row r="1447" spans="32:110" x14ac:dyDescent="0.2">
      <c r="AF1447" s="86"/>
      <c r="AH1447" s="86"/>
      <c r="AJ1447" s="86"/>
      <c r="AL1447" s="86"/>
      <c r="AN1447" s="86"/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Q1447" s="86"/>
      <c r="BR1447" s="86"/>
      <c r="BS1447" s="86"/>
      <c r="BU1447" s="86"/>
      <c r="BV1447" s="86"/>
      <c r="BW1447" s="86"/>
      <c r="BX1447" s="86"/>
      <c r="BZ1447" s="86"/>
      <c r="CA1447" s="86"/>
      <c r="CB1447" s="86"/>
      <c r="CC1447" s="86"/>
      <c r="CD1447" s="86"/>
      <c r="CF1447" s="86"/>
      <c r="CG1447" s="86"/>
      <c r="CH1447" s="86"/>
      <c r="CI1447" s="86"/>
      <c r="CK1447" s="86"/>
      <c r="CL1447" s="86"/>
      <c r="CM1447" s="86"/>
      <c r="CN1447" s="86"/>
      <c r="CP1447" s="86"/>
      <c r="CQ1447" s="86"/>
      <c r="CR1447" s="86"/>
      <c r="CS1447" s="86"/>
      <c r="CU1447" s="87"/>
      <c r="CW1447" s="86"/>
      <c r="CX1447" s="87"/>
      <c r="CY1447" s="88"/>
      <c r="CZ1447" s="86"/>
      <c r="DA1447" s="87"/>
      <c r="DB1447" s="86"/>
      <c r="DC1447" s="86"/>
      <c r="DD1447" s="86"/>
      <c r="DE1447" s="86"/>
      <c r="DF1447" s="89"/>
    </row>
    <row r="1448" spans="32:110" x14ac:dyDescent="0.2">
      <c r="AF1448" s="86"/>
      <c r="AH1448" s="86"/>
      <c r="AJ1448" s="86"/>
      <c r="AL1448" s="86"/>
      <c r="AN1448" s="86"/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Q1448" s="86"/>
      <c r="BR1448" s="86"/>
      <c r="BS1448" s="86"/>
      <c r="BU1448" s="86"/>
      <c r="BV1448" s="86"/>
      <c r="BW1448" s="86"/>
      <c r="BX1448" s="86"/>
      <c r="BZ1448" s="86"/>
      <c r="CA1448" s="86"/>
      <c r="CB1448" s="86"/>
      <c r="CC1448" s="86"/>
      <c r="CD1448" s="86"/>
      <c r="CF1448" s="86"/>
      <c r="CG1448" s="86"/>
      <c r="CH1448" s="86"/>
      <c r="CI1448" s="86"/>
      <c r="CK1448" s="86"/>
      <c r="CL1448" s="86"/>
      <c r="CM1448" s="86"/>
      <c r="CN1448" s="86"/>
      <c r="CP1448" s="86"/>
      <c r="CQ1448" s="86"/>
      <c r="CR1448" s="86"/>
      <c r="CS1448" s="86"/>
      <c r="CU1448" s="87"/>
      <c r="CW1448" s="86"/>
      <c r="CX1448" s="87"/>
      <c r="CY1448" s="88"/>
      <c r="CZ1448" s="86"/>
      <c r="DA1448" s="87"/>
      <c r="DB1448" s="86"/>
      <c r="DC1448" s="86"/>
      <c r="DD1448" s="86"/>
      <c r="DE1448" s="86"/>
      <c r="DF1448" s="89"/>
    </row>
    <row r="1449" spans="32:110" x14ac:dyDescent="0.2">
      <c r="AF1449" s="86"/>
      <c r="AH1449" s="86"/>
      <c r="AJ1449" s="86"/>
      <c r="AL1449" s="86"/>
      <c r="AN1449" s="86"/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Q1449" s="86"/>
      <c r="BR1449" s="86"/>
      <c r="BS1449" s="86"/>
      <c r="BU1449" s="86"/>
      <c r="BV1449" s="86"/>
      <c r="BW1449" s="86"/>
      <c r="BX1449" s="86"/>
      <c r="BZ1449" s="86"/>
      <c r="CA1449" s="86"/>
      <c r="CB1449" s="86"/>
      <c r="CC1449" s="86"/>
      <c r="CD1449" s="86"/>
      <c r="CF1449" s="86"/>
      <c r="CG1449" s="86"/>
      <c r="CH1449" s="86"/>
      <c r="CI1449" s="86"/>
      <c r="CK1449" s="86"/>
      <c r="CL1449" s="86"/>
      <c r="CM1449" s="86"/>
      <c r="CN1449" s="86"/>
      <c r="CP1449" s="86"/>
      <c r="CQ1449" s="86"/>
      <c r="CR1449" s="86"/>
      <c r="CS1449" s="86"/>
      <c r="CU1449" s="87"/>
      <c r="CW1449" s="86"/>
      <c r="CX1449" s="87"/>
      <c r="CY1449" s="88"/>
      <c r="CZ1449" s="86"/>
      <c r="DA1449" s="87"/>
      <c r="DB1449" s="86"/>
      <c r="DC1449" s="86"/>
      <c r="DD1449" s="86"/>
      <c r="DE1449" s="86"/>
      <c r="DF1449" s="89"/>
    </row>
    <row r="1450" spans="32:110" x14ac:dyDescent="0.2">
      <c r="AF1450" s="86"/>
      <c r="AH1450" s="86"/>
      <c r="AJ1450" s="86"/>
      <c r="AL1450" s="86"/>
      <c r="AN1450" s="86"/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Q1450" s="86"/>
      <c r="BR1450" s="86"/>
      <c r="BS1450" s="86"/>
      <c r="BU1450" s="86"/>
      <c r="BV1450" s="86"/>
      <c r="BW1450" s="86"/>
      <c r="BX1450" s="86"/>
      <c r="BZ1450" s="86"/>
      <c r="CA1450" s="86"/>
      <c r="CB1450" s="86"/>
      <c r="CC1450" s="86"/>
      <c r="CD1450" s="86"/>
      <c r="CF1450" s="86"/>
      <c r="CG1450" s="86"/>
      <c r="CH1450" s="86"/>
      <c r="CI1450" s="86"/>
      <c r="CK1450" s="86"/>
      <c r="CL1450" s="86"/>
      <c r="CM1450" s="86"/>
      <c r="CN1450" s="86"/>
      <c r="CP1450" s="86"/>
      <c r="CQ1450" s="86"/>
      <c r="CR1450" s="86"/>
      <c r="CS1450" s="86"/>
      <c r="CU1450" s="87"/>
      <c r="CW1450" s="86"/>
      <c r="CX1450" s="87"/>
      <c r="CY1450" s="88"/>
      <c r="CZ1450" s="86"/>
      <c r="DA1450" s="87"/>
      <c r="DB1450" s="86"/>
      <c r="DC1450" s="86"/>
      <c r="DD1450" s="86"/>
      <c r="DE1450" s="86"/>
      <c r="DF1450" s="89"/>
    </row>
    <row r="1451" spans="32:110" x14ac:dyDescent="0.2">
      <c r="AF1451" s="86"/>
      <c r="AH1451" s="86"/>
      <c r="AJ1451" s="86"/>
      <c r="AL1451" s="86"/>
      <c r="AN1451" s="86"/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Q1451" s="86"/>
      <c r="BR1451" s="86"/>
      <c r="BS1451" s="86"/>
      <c r="BU1451" s="86"/>
      <c r="BV1451" s="86"/>
      <c r="BW1451" s="86"/>
      <c r="BX1451" s="86"/>
      <c r="BZ1451" s="86"/>
      <c r="CA1451" s="86"/>
      <c r="CB1451" s="86"/>
      <c r="CC1451" s="86"/>
      <c r="CD1451" s="86"/>
      <c r="CF1451" s="86"/>
      <c r="CG1451" s="86"/>
      <c r="CH1451" s="86"/>
      <c r="CI1451" s="86"/>
      <c r="CK1451" s="86"/>
      <c r="CL1451" s="86"/>
      <c r="CM1451" s="86"/>
      <c r="CN1451" s="86"/>
      <c r="CP1451" s="86"/>
      <c r="CQ1451" s="86"/>
      <c r="CR1451" s="86"/>
      <c r="CS1451" s="86"/>
      <c r="CU1451" s="87"/>
      <c r="CW1451" s="86"/>
      <c r="CX1451" s="87"/>
      <c r="CY1451" s="88"/>
      <c r="CZ1451" s="86"/>
      <c r="DA1451" s="87"/>
      <c r="DB1451" s="86"/>
      <c r="DC1451" s="86"/>
      <c r="DD1451" s="86"/>
      <c r="DE1451" s="86"/>
      <c r="DF1451" s="89"/>
    </row>
    <row r="1452" spans="32:110" x14ac:dyDescent="0.2">
      <c r="AF1452" s="86"/>
      <c r="AH1452" s="86"/>
      <c r="AJ1452" s="86"/>
      <c r="AL1452" s="86"/>
      <c r="AN1452" s="86"/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Q1452" s="86"/>
      <c r="BR1452" s="86"/>
      <c r="BS1452" s="86"/>
      <c r="BU1452" s="86"/>
      <c r="BV1452" s="86"/>
      <c r="BW1452" s="86"/>
      <c r="BX1452" s="86"/>
      <c r="BZ1452" s="86"/>
      <c r="CA1452" s="86"/>
      <c r="CB1452" s="86"/>
      <c r="CC1452" s="86"/>
      <c r="CD1452" s="86"/>
      <c r="CF1452" s="86"/>
      <c r="CG1452" s="86"/>
      <c r="CH1452" s="86"/>
      <c r="CI1452" s="86"/>
      <c r="CK1452" s="86"/>
      <c r="CL1452" s="86"/>
      <c r="CM1452" s="86"/>
      <c r="CN1452" s="86"/>
      <c r="CP1452" s="86"/>
      <c r="CQ1452" s="86"/>
      <c r="CR1452" s="86"/>
      <c r="CS1452" s="86"/>
      <c r="CU1452" s="87"/>
      <c r="CW1452" s="86"/>
      <c r="CX1452" s="87"/>
      <c r="CY1452" s="88"/>
      <c r="CZ1452" s="86"/>
      <c r="DA1452" s="87"/>
      <c r="DB1452" s="86"/>
      <c r="DC1452" s="86"/>
      <c r="DD1452" s="86"/>
      <c r="DE1452" s="86"/>
      <c r="DF1452" s="89"/>
    </row>
    <row r="1453" spans="32:110" x14ac:dyDescent="0.2">
      <c r="AF1453" s="86"/>
      <c r="AH1453" s="86"/>
      <c r="AJ1453" s="86"/>
      <c r="AL1453" s="86"/>
      <c r="AN1453" s="86"/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Q1453" s="86"/>
      <c r="BR1453" s="86"/>
      <c r="BS1453" s="86"/>
      <c r="BU1453" s="86"/>
      <c r="BV1453" s="86"/>
      <c r="BW1453" s="86"/>
      <c r="BX1453" s="86"/>
      <c r="BZ1453" s="86"/>
      <c r="CA1453" s="86"/>
      <c r="CB1453" s="86"/>
      <c r="CC1453" s="86"/>
      <c r="CD1453" s="86"/>
      <c r="CF1453" s="86"/>
      <c r="CG1453" s="86"/>
      <c r="CH1453" s="86"/>
      <c r="CI1453" s="86"/>
      <c r="CK1453" s="86"/>
      <c r="CL1453" s="86"/>
      <c r="CM1453" s="86"/>
      <c r="CN1453" s="86"/>
      <c r="CP1453" s="86"/>
      <c r="CQ1453" s="86"/>
      <c r="CR1453" s="86"/>
      <c r="CS1453" s="86"/>
      <c r="CU1453" s="87"/>
      <c r="CW1453" s="86"/>
      <c r="CX1453" s="87"/>
      <c r="CY1453" s="88"/>
      <c r="CZ1453" s="86"/>
      <c r="DA1453" s="87"/>
      <c r="DB1453" s="86"/>
      <c r="DC1453" s="86"/>
      <c r="DD1453" s="86"/>
      <c r="DE1453" s="86"/>
      <c r="DF1453" s="89"/>
    </row>
    <row r="1454" spans="32:110" x14ac:dyDescent="0.2">
      <c r="AF1454" s="86"/>
      <c r="AH1454" s="86"/>
      <c r="AJ1454" s="86"/>
      <c r="AL1454" s="86"/>
      <c r="AN1454" s="86"/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Q1454" s="86"/>
      <c r="BR1454" s="86"/>
      <c r="BS1454" s="86"/>
      <c r="BU1454" s="86"/>
      <c r="BV1454" s="86"/>
      <c r="BW1454" s="86"/>
      <c r="BX1454" s="86"/>
      <c r="BZ1454" s="86"/>
      <c r="CA1454" s="86"/>
      <c r="CB1454" s="86"/>
      <c r="CC1454" s="86"/>
      <c r="CD1454" s="86"/>
      <c r="CF1454" s="86"/>
      <c r="CG1454" s="86"/>
      <c r="CH1454" s="86"/>
      <c r="CI1454" s="86"/>
      <c r="CK1454" s="86"/>
      <c r="CL1454" s="86"/>
      <c r="CM1454" s="86"/>
      <c r="CN1454" s="86"/>
      <c r="CP1454" s="86"/>
      <c r="CQ1454" s="86"/>
      <c r="CR1454" s="86"/>
      <c r="CS1454" s="86"/>
      <c r="CU1454" s="87"/>
      <c r="CW1454" s="86"/>
      <c r="CX1454" s="87"/>
      <c r="CY1454" s="88"/>
      <c r="CZ1454" s="86"/>
      <c r="DA1454" s="87"/>
      <c r="DB1454" s="86"/>
      <c r="DC1454" s="86"/>
      <c r="DD1454" s="86"/>
      <c r="DE1454" s="86"/>
      <c r="DF1454" s="89"/>
    </row>
    <row r="1455" spans="32:110" x14ac:dyDescent="0.2">
      <c r="AF1455" s="86"/>
      <c r="AH1455" s="86"/>
      <c r="AJ1455" s="86"/>
      <c r="AL1455" s="86"/>
      <c r="AN1455" s="86"/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Q1455" s="86"/>
      <c r="BR1455" s="86"/>
      <c r="BS1455" s="86"/>
      <c r="BU1455" s="86"/>
      <c r="BV1455" s="86"/>
      <c r="BW1455" s="86"/>
      <c r="BX1455" s="86"/>
      <c r="BZ1455" s="86"/>
      <c r="CA1455" s="86"/>
      <c r="CB1455" s="86"/>
      <c r="CC1455" s="86"/>
      <c r="CD1455" s="86"/>
      <c r="CF1455" s="86"/>
      <c r="CG1455" s="86"/>
      <c r="CH1455" s="86"/>
      <c r="CI1455" s="86"/>
      <c r="CK1455" s="86"/>
      <c r="CL1455" s="86"/>
      <c r="CM1455" s="86"/>
      <c r="CN1455" s="86"/>
      <c r="CP1455" s="86"/>
      <c r="CQ1455" s="86"/>
      <c r="CR1455" s="86"/>
      <c r="CS1455" s="86"/>
      <c r="CU1455" s="87"/>
      <c r="CW1455" s="86"/>
      <c r="CX1455" s="87"/>
      <c r="CY1455" s="88"/>
      <c r="CZ1455" s="86"/>
      <c r="DA1455" s="87"/>
      <c r="DB1455" s="86"/>
      <c r="DC1455" s="86"/>
      <c r="DD1455" s="86"/>
      <c r="DE1455" s="86"/>
      <c r="DF1455" s="89"/>
    </row>
    <row r="1456" spans="32:110" x14ac:dyDescent="0.2">
      <c r="AF1456" s="86"/>
      <c r="AH1456" s="86"/>
      <c r="AJ1456" s="86"/>
      <c r="AL1456" s="86"/>
      <c r="AN1456" s="86"/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Q1456" s="86"/>
      <c r="BR1456" s="86"/>
      <c r="BS1456" s="86"/>
      <c r="BU1456" s="86"/>
      <c r="BV1456" s="86"/>
      <c r="BW1456" s="86"/>
      <c r="BX1456" s="86"/>
      <c r="BZ1456" s="86"/>
      <c r="CA1456" s="86"/>
      <c r="CB1456" s="86"/>
      <c r="CC1456" s="86"/>
      <c r="CD1456" s="86"/>
      <c r="CF1456" s="86"/>
      <c r="CG1456" s="86"/>
      <c r="CH1456" s="86"/>
      <c r="CI1456" s="86"/>
      <c r="CK1456" s="86"/>
      <c r="CL1456" s="86"/>
      <c r="CM1456" s="86"/>
      <c r="CN1456" s="86"/>
      <c r="CP1456" s="86"/>
      <c r="CQ1456" s="86"/>
      <c r="CR1456" s="86"/>
      <c r="CS1456" s="86"/>
      <c r="CU1456" s="87"/>
      <c r="CW1456" s="86"/>
      <c r="CX1456" s="87"/>
      <c r="CY1456" s="88"/>
      <c r="CZ1456" s="86"/>
      <c r="DA1456" s="87"/>
      <c r="DB1456" s="86"/>
      <c r="DC1456" s="86"/>
      <c r="DD1456" s="86"/>
      <c r="DE1456" s="86"/>
      <c r="DF1456" s="89"/>
    </row>
    <row r="1457" spans="32:110" x14ac:dyDescent="0.2">
      <c r="AF1457" s="86"/>
      <c r="AH1457" s="86"/>
      <c r="AJ1457" s="86"/>
      <c r="AL1457" s="86"/>
      <c r="AN1457" s="86"/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Q1457" s="86"/>
      <c r="BR1457" s="86"/>
      <c r="BS1457" s="86"/>
      <c r="BU1457" s="86"/>
      <c r="BV1457" s="86"/>
      <c r="BW1457" s="86"/>
      <c r="BX1457" s="86"/>
      <c r="BZ1457" s="86"/>
      <c r="CA1457" s="86"/>
      <c r="CB1457" s="86"/>
      <c r="CC1457" s="86"/>
      <c r="CD1457" s="86"/>
      <c r="CF1457" s="86"/>
      <c r="CG1457" s="86"/>
      <c r="CH1457" s="86"/>
      <c r="CI1457" s="86"/>
      <c r="CK1457" s="86"/>
      <c r="CL1457" s="86"/>
      <c r="CM1457" s="86"/>
      <c r="CN1457" s="86"/>
      <c r="CP1457" s="86"/>
      <c r="CQ1457" s="86"/>
      <c r="CR1457" s="86"/>
      <c r="CS1457" s="86"/>
      <c r="CU1457" s="87"/>
      <c r="CW1457" s="86"/>
      <c r="CX1457" s="87"/>
      <c r="CY1457" s="88"/>
      <c r="CZ1457" s="86"/>
      <c r="DA1457" s="87"/>
      <c r="DB1457" s="86"/>
      <c r="DC1457" s="86"/>
      <c r="DD1457" s="86"/>
      <c r="DE1457" s="86"/>
      <c r="DF1457" s="89"/>
    </row>
    <row r="1458" spans="32:110" x14ac:dyDescent="0.2">
      <c r="AF1458" s="86"/>
      <c r="AH1458" s="86"/>
      <c r="AJ1458" s="86"/>
      <c r="AL1458" s="86"/>
      <c r="AN1458" s="86"/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Q1458" s="86"/>
      <c r="BR1458" s="86"/>
      <c r="BS1458" s="86"/>
      <c r="BU1458" s="86"/>
      <c r="BV1458" s="86"/>
      <c r="BW1458" s="86"/>
      <c r="BX1458" s="86"/>
      <c r="BZ1458" s="86"/>
      <c r="CA1458" s="86"/>
      <c r="CB1458" s="86"/>
      <c r="CC1458" s="86"/>
      <c r="CD1458" s="86"/>
      <c r="CF1458" s="86"/>
      <c r="CG1458" s="86"/>
      <c r="CH1458" s="86"/>
      <c r="CI1458" s="86"/>
      <c r="CK1458" s="86"/>
      <c r="CL1458" s="86"/>
      <c r="CM1458" s="86"/>
      <c r="CN1458" s="86"/>
      <c r="CP1458" s="86"/>
      <c r="CQ1458" s="86"/>
      <c r="CR1458" s="86"/>
      <c r="CS1458" s="86"/>
      <c r="CU1458" s="87"/>
      <c r="CW1458" s="86"/>
      <c r="CX1458" s="87"/>
      <c r="CY1458" s="88"/>
      <c r="CZ1458" s="86"/>
      <c r="DA1458" s="87"/>
      <c r="DB1458" s="86"/>
      <c r="DC1458" s="86"/>
      <c r="DD1458" s="86"/>
      <c r="DE1458" s="86"/>
      <c r="DF1458" s="89"/>
    </row>
    <row r="1459" spans="32:110" x14ac:dyDescent="0.2">
      <c r="AF1459" s="86"/>
      <c r="AH1459" s="86"/>
      <c r="AJ1459" s="86"/>
      <c r="AL1459" s="86"/>
      <c r="AN1459" s="86"/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Q1459" s="86"/>
      <c r="BR1459" s="86"/>
      <c r="BS1459" s="86"/>
      <c r="BU1459" s="86"/>
      <c r="BV1459" s="86"/>
      <c r="BW1459" s="86"/>
      <c r="BX1459" s="86"/>
      <c r="BZ1459" s="86"/>
      <c r="CA1459" s="86"/>
      <c r="CB1459" s="86"/>
      <c r="CC1459" s="86"/>
      <c r="CD1459" s="86"/>
      <c r="CF1459" s="86"/>
      <c r="CG1459" s="86"/>
      <c r="CH1459" s="86"/>
      <c r="CI1459" s="86"/>
      <c r="CK1459" s="86"/>
      <c r="CL1459" s="86"/>
      <c r="CM1459" s="86"/>
      <c r="CN1459" s="86"/>
      <c r="CP1459" s="86"/>
      <c r="CQ1459" s="86"/>
      <c r="CR1459" s="86"/>
      <c r="CS1459" s="86"/>
      <c r="CU1459" s="87"/>
      <c r="CW1459" s="86"/>
      <c r="CX1459" s="87"/>
      <c r="CY1459" s="88"/>
      <c r="CZ1459" s="86"/>
      <c r="DA1459" s="87"/>
      <c r="DB1459" s="86"/>
      <c r="DC1459" s="86"/>
      <c r="DD1459" s="86"/>
      <c r="DE1459" s="86"/>
      <c r="DF1459" s="89"/>
    </row>
    <row r="1460" spans="32:110" x14ac:dyDescent="0.2">
      <c r="AF1460" s="86"/>
      <c r="AH1460" s="86"/>
      <c r="AJ1460" s="86"/>
      <c r="AL1460" s="86"/>
      <c r="AN1460" s="86"/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Q1460" s="86"/>
      <c r="BR1460" s="86"/>
      <c r="BS1460" s="86"/>
      <c r="BU1460" s="86"/>
      <c r="BV1460" s="86"/>
      <c r="BW1460" s="86"/>
      <c r="BX1460" s="86"/>
      <c r="BZ1460" s="86"/>
      <c r="CA1460" s="86"/>
      <c r="CB1460" s="86"/>
      <c r="CC1460" s="86"/>
      <c r="CD1460" s="86"/>
      <c r="CF1460" s="86"/>
      <c r="CG1460" s="86"/>
      <c r="CH1460" s="86"/>
      <c r="CI1460" s="86"/>
      <c r="CK1460" s="86"/>
      <c r="CL1460" s="86"/>
      <c r="CM1460" s="86"/>
      <c r="CN1460" s="86"/>
      <c r="CP1460" s="86"/>
      <c r="CQ1460" s="86"/>
      <c r="CR1460" s="86"/>
      <c r="CS1460" s="86"/>
      <c r="CU1460" s="87"/>
      <c r="CW1460" s="86"/>
      <c r="CX1460" s="87"/>
      <c r="CY1460" s="88"/>
      <c r="CZ1460" s="86"/>
      <c r="DA1460" s="87"/>
      <c r="DB1460" s="86"/>
      <c r="DC1460" s="86"/>
      <c r="DD1460" s="86"/>
      <c r="DE1460" s="86"/>
      <c r="DF1460" s="89"/>
    </row>
    <row r="1461" spans="32:110" x14ac:dyDescent="0.2">
      <c r="AF1461" s="86"/>
      <c r="AH1461" s="86"/>
      <c r="AJ1461" s="86"/>
      <c r="AL1461" s="86"/>
      <c r="AN1461" s="86"/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Q1461" s="86"/>
      <c r="BR1461" s="86"/>
      <c r="BS1461" s="86"/>
      <c r="BU1461" s="86"/>
      <c r="BV1461" s="86"/>
      <c r="BW1461" s="86"/>
      <c r="BX1461" s="86"/>
      <c r="BZ1461" s="86"/>
      <c r="CA1461" s="86"/>
      <c r="CB1461" s="86"/>
      <c r="CC1461" s="86"/>
      <c r="CD1461" s="86"/>
      <c r="CF1461" s="86"/>
      <c r="CG1461" s="86"/>
      <c r="CH1461" s="86"/>
      <c r="CI1461" s="86"/>
      <c r="CK1461" s="86"/>
      <c r="CL1461" s="86"/>
      <c r="CM1461" s="86"/>
      <c r="CN1461" s="86"/>
      <c r="CP1461" s="86"/>
      <c r="CQ1461" s="86"/>
      <c r="CR1461" s="86"/>
      <c r="CS1461" s="86"/>
      <c r="CU1461" s="87"/>
      <c r="CW1461" s="86"/>
      <c r="CX1461" s="87"/>
      <c r="CY1461" s="88"/>
      <c r="CZ1461" s="86"/>
      <c r="DA1461" s="87"/>
      <c r="DB1461" s="86"/>
      <c r="DC1461" s="86"/>
      <c r="DD1461" s="86"/>
      <c r="DE1461" s="86"/>
      <c r="DF1461" s="89"/>
    </row>
    <row r="1462" spans="32:110" x14ac:dyDescent="0.2">
      <c r="AF1462" s="86"/>
      <c r="AH1462" s="86"/>
      <c r="AJ1462" s="86"/>
      <c r="AL1462" s="86"/>
      <c r="AN1462" s="86"/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Q1462" s="86"/>
      <c r="BR1462" s="86"/>
      <c r="BS1462" s="86"/>
      <c r="BU1462" s="86"/>
      <c r="BV1462" s="86"/>
      <c r="BW1462" s="86"/>
      <c r="BX1462" s="86"/>
      <c r="BZ1462" s="86"/>
      <c r="CA1462" s="86"/>
      <c r="CB1462" s="86"/>
      <c r="CC1462" s="86"/>
      <c r="CD1462" s="86"/>
      <c r="CF1462" s="86"/>
      <c r="CG1462" s="86"/>
      <c r="CH1462" s="86"/>
      <c r="CI1462" s="86"/>
      <c r="CK1462" s="86"/>
      <c r="CL1462" s="86"/>
      <c r="CM1462" s="86"/>
      <c r="CN1462" s="86"/>
      <c r="CP1462" s="86"/>
      <c r="CQ1462" s="86"/>
      <c r="CR1462" s="86"/>
      <c r="CS1462" s="86"/>
      <c r="CU1462" s="87"/>
      <c r="CW1462" s="86"/>
      <c r="CX1462" s="87"/>
      <c r="CY1462" s="88"/>
      <c r="CZ1462" s="86"/>
      <c r="DA1462" s="87"/>
      <c r="DB1462" s="86"/>
      <c r="DC1462" s="86"/>
      <c r="DD1462" s="86"/>
      <c r="DE1462" s="86"/>
      <c r="DF1462" s="89"/>
    </row>
    <row r="1463" spans="32:110" x14ac:dyDescent="0.2">
      <c r="AF1463" s="86"/>
      <c r="AH1463" s="86"/>
      <c r="AJ1463" s="86"/>
      <c r="AL1463" s="86"/>
      <c r="AN1463" s="86"/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Q1463" s="86"/>
      <c r="BR1463" s="86"/>
      <c r="BS1463" s="86"/>
      <c r="BU1463" s="86"/>
      <c r="BV1463" s="86"/>
      <c r="BW1463" s="86"/>
      <c r="BX1463" s="86"/>
      <c r="BZ1463" s="86"/>
      <c r="CA1463" s="86"/>
      <c r="CB1463" s="86"/>
      <c r="CC1463" s="86"/>
      <c r="CD1463" s="86"/>
      <c r="CF1463" s="86"/>
      <c r="CG1463" s="86"/>
      <c r="CH1463" s="86"/>
      <c r="CI1463" s="86"/>
      <c r="CK1463" s="86"/>
      <c r="CL1463" s="86"/>
      <c r="CM1463" s="86"/>
      <c r="CN1463" s="86"/>
      <c r="CP1463" s="86"/>
      <c r="CQ1463" s="86"/>
      <c r="CR1463" s="86"/>
      <c r="CS1463" s="86"/>
      <c r="CU1463" s="87"/>
      <c r="CW1463" s="86"/>
      <c r="CX1463" s="87"/>
      <c r="CY1463" s="88"/>
      <c r="CZ1463" s="86"/>
      <c r="DA1463" s="87"/>
      <c r="DB1463" s="86"/>
      <c r="DC1463" s="86"/>
      <c r="DD1463" s="86"/>
      <c r="DE1463" s="86"/>
      <c r="DF1463" s="89"/>
    </row>
    <row r="1464" spans="32:110" x14ac:dyDescent="0.2">
      <c r="AF1464" s="86"/>
      <c r="AH1464" s="86"/>
      <c r="AJ1464" s="86"/>
      <c r="AL1464" s="86"/>
      <c r="AN1464" s="86"/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Q1464" s="86"/>
      <c r="BR1464" s="86"/>
      <c r="BS1464" s="86"/>
      <c r="BU1464" s="86"/>
      <c r="BV1464" s="86"/>
      <c r="BW1464" s="86"/>
      <c r="BX1464" s="86"/>
      <c r="BZ1464" s="86"/>
      <c r="CA1464" s="86"/>
      <c r="CB1464" s="86"/>
      <c r="CC1464" s="86"/>
      <c r="CD1464" s="86"/>
      <c r="CF1464" s="86"/>
      <c r="CG1464" s="86"/>
      <c r="CH1464" s="86"/>
      <c r="CI1464" s="86"/>
      <c r="CK1464" s="86"/>
      <c r="CL1464" s="86"/>
      <c r="CM1464" s="86"/>
      <c r="CN1464" s="86"/>
      <c r="CP1464" s="86"/>
      <c r="CQ1464" s="86"/>
      <c r="CR1464" s="86"/>
      <c r="CS1464" s="86"/>
      <c r="CU1464" s="87"/>
      <c r="CW1464" s="86"/>
      <c r="CX1464" s="87"/>
      <c r="CY1464" s="88"/>
      <c r="CZ1464" s="86"/>
      <c r="DA1464" s="87"/>
      <c r="DB1464" s="86"/>
      <c r="DC1464" s="86"/>
      <c r="DD1464" s="86"/>
      <c r="DE1464" s="86"/>
      <c r="DF1464" s="89"/>
    </row>
    <row r="1465" spans="32:110" x14ac:dyDescent="0.2">
      <c r="AF1465" s="86"/>
      <c r="AH1465" s="86"/>
      <c r="AJ1465" s="86"/>
      <c r="AL1465" s="86"/>
      <c r="AN1465" s="86"/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Q1465" s="86"/>
      <c r="BR1465" s="86"/>
      <c r="BS1465" s="86"/>
      <c r="BU1465" s="86"/>
      <c r="BV1465" s="86"/>
      <c r="BW1465" s="86"/>
      <c r="BX1465" s="86"/>
      <c r="BZ1465" s="86"/>
      <c r="CA1465" s="86"/>
      <c r="CB1465" s="86"/>
      <c r="CC1465" s="86"/>
      <c r="CD1465" s="86"/>
      <c r="CF1465" s="86"/>
      <c r="CG1465" s="86"/>
      <c r="CH1465" s="86"/>
      <c r="CI1465" s="86"/>
      <c r="CK1465" s="86"/>
      <c r="CL1465" s="86"/>
      <c r="CM1465" s="86"/>
      <c r="CN1465" s="86"/>
      <c r="CP1465" s="86"/>
      <c r="CQ1465" s="86"/>
      <c r="CR1465" s="86"/>
      <c r="CS1465" s="86"/>
      <c r="CU1465" s="87"/>
      <c r="CW1465" s="86"/>
      <c r="CX1465" s="87"/>
      <c r="CY1465" s="88"/>
      <c r="CZ1465" s="86"/>
      <c r="DA1465" s="87"/>
      <c r="DB1465" s="86"/>
      <c r="DC1465" s="86"/>
      <c r="DD1465" s="86"/>
      <c r="DE1465" s="86"/>
      <c r="DF1465" s="89"/>
    </row>
    <row r="1466" spans="32:110" x14ac:dyDescent="0.2">
      <c r="AF1466" s="86"/>
      <c r="AH1466" s="86"/>
      <c r="AJ1466" s="86"/>
      <c r="AL1466" s="86"/>
      <c r="AN1466" s="86"/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Q1466" s="86"/>
      <c r="BR1466" s="86"/>
      <c r="BS1466" s="86"/>
      <c r="BU1466" s="86"/>
      <c r="BV1466" s="86"/>
      <c r="BW1466" s="86"/>
      <c r="BX1466" s="86"/>
      <c r="BZ1466" s="86"/>
      <c r="CA1466" s="86"/>
      <c r="CB1466" s="86"/>
      <c r="CC1466" s="86"/>
      <c r="CD1466" s="86"/>
      <c r="CF1466" s="86"/>
      <c r="CG1466" s="86"/>
      <c r="CH1466" s="86"/>
      <c r="CI1466" s="86"/>
      <c r="CK1466" s="86"/>
      <c r="CL1466" s="86"/>
      <c r="CM1466" s="86"/>
      <c r="CN1466" s="86"/>
      <c r="CP1466" s="86"/>
      <c r="CQ1466" s="86"/>
      <c r="CR1466" s="86"/>
      <c r="CS1466" s="86"/>
      <c r="CU1466" s="87"/>
      <c r="CW1466" s="86"/>
      <c r="CX1466" s="87"/>
      <c r="CY1466" s="88"/>
      <c r="CZ1466" s="86"/>
      <c r="DA1466" s="87"/>
      <c r="DB1466" s="86"/>
      <c r="DC1466" s="86"/>
      <c r="DD1466" s="86"/>
      <c r="DE1466" s="86"/>
      <c r="DF1466" s="89"/>
    </row>
    <row r="1467" spans="32:110" x14ac:dyDescent="0.2">
      <c r="AF1467" s="86"/>
      <c r="AH1467" s="86"/>
      <c r="AJ1467" s="86"/>
      <c r="AL1467" s="86"/>
      <c r="AN1467" s="86"/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Q1467" s="86"/>
      <c r="BR1467" s="86"/>
      <c r="BS1467" s="86"/>
      <c r="BU1467" s="86"/>
      <c r="BV1467" s="86"/>
      <c r="BW1467" s="86"/>
      <c r="BX1467" s="86"/>
      <c r="BZ1467" s="86"/>
      <c r="CA1467" s="86"/>
      <c r="CB1467" s="86"/>
      <c r="CC1467" s="86"/>
      <c r="CD1467" s="86"/>
      <c r="CF1467" s="86"/>
      <c r="CG1467" s="86"/>
      <c r="CH1467" s="86"/>
      <c r="CI1467" s="86"/>
      <c r="CK1467" s="86"/>
      <c r="CL1467" s="86"/>
      <c r="CM1467" s="86"/>
      <c r="CN1467" s="86"/>
      <c r="CP1467" s="86"/>
      <c r="CQ1467" s="86"/>
      <c r="CR1467" s="86"/>
      <c r="CS1467" s="86"/>
      <c r="CU1467" s="87"/>
      <c r="CW1467" s="86"/>
      <c r="CX1467" s="87"/>
      <c r="CY1467" s="88"/>
      <c r="CZ1467" s="86"/>
      <c r="DA1467" s="87"/>
      <c r="DB1467" s="86"/>
      <c r="DC1467" s="86"/>
      <c r="DD1467" s="86"/>
      <c r="DE1467" s="86"/>
      <c r="DF1467" s="89"/>
    </row>
    <row r="1468" spans="32:110" x14ac:dyDescent="0.2">
      <c r="AF1468" s="86"/>
      <c r="AH1468" s="86"/>
      <c r="AJ1468" s="86"/>
      <c r="AL1468" s="86"/>
      <c r="AN1468" s="86"/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Q1468" s="86"/>
      <c r="BR1468" s="86"/>
      <c r="BS1468" s="86"/>
      <c r="BU1468" s="86"/>
      <c r="BV1468" s="86"/>
      <c r="BW1468" s="86"/>
      <c r="BX1468" s="86"/>
      <c r="BZ1468" s="86"/>
      <c r="CA1468" s="86"/>
      <c r="CB1468" s="86"/>
      <c r="CC1468" s="86"/>
      <c r="CD1468" s="86"/>
      <c r="CF1468" s="86"/>
      <c r="CG1468" s="86"/>
      <c r="CH1468" s="86"/>
      <c r="CI1468" s="86"/>
      <c r="CK1468" s="86"/>
      <c r="CL1468" s="86"/>
      <c r="CM1468" s="86"/>
      <c r="CN1468" s="86"/>
      <c r="CP1468" s="86"/>
      <c r="CQ1468" s="86"/>
      <c r="CR1468" s="86"/>
      <c r="CS1468" s="86"/>
      <c r="CU1468" s="87"/>
      <c r="CW1468" s="86"/>
      <c r="CX1468" s="87"/>
      <c r="CY1468" s="88"/>
      <c r="CZ1468" s="86"/>
      <c r="DA1468" s="87"/>
      <c r="DB1468" s="86"/>
      <c r="DC1468" s="86"/>
      <c r="DD1468" s="86"/>
      <c r="DE1468" s="86"/>
      <c r="DF1468" s="89"/>
    </row>
    <row r="1469" spans="32:110" x14ac:dyDescent="0.2">
      <c r="AF1469" s="86"/>
      <c r="AH1469" s="86"/>
      <c r="AJ1469" s="86"/>
      <c r="AL1469" s="86"/>
      <c r="AN1469" s="86"/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Q1469" s="86"/>
      <c r="BR1469" s="86"/>
      <c r="BS1469" s="86"/>
      <c r="BU1469" s="86"/>
      <c r="BV1469" s="86"/>
      <c r="BW1469" s="86"/>
      <c r="BX1469" s="86"/>
      <c r="BZ1469" s="86"/>
      <c r="CA1469" s="86"/>
      <c r="CB1469" s="86"/>
      <c r="CC1469" s="86"/>
      <c r="CD1469" s="86"/>
      <c r="CF1469" s="86"/>
      <c r="CG1469" s="86"/>
      <c r="CH1469" s="86"/>
      <c r="CI1469" s="86"/>
      <c r="CK1469" s="86"/>
      <c r="CL1469" s="86"/>
      <c r="CM1469" s="86"/>
      <c r="CN1469" s="86"/>
      <c r="CP1469" s="86"/>
      <c r="CQ1469" s="86"/>
      <c r="CR1469" s="86"/>
      <c r="CS1469" s="86"/>
      <c r="CU1469" s="87"/>
      <c r="CW1469" s="86"/>
      <c r="CX1469" s="87"/>
      <c r="CY1469" s="88"/>
      <c r="CZ1469" s="86"/>
      <c r="DA1469" s="87"/>
      <c r="DB1469" s="86"/>
      <c r="DC1469" s="86"/>
      <c r="DD1469" s="86"/>
      <c r="DE1469" s="86"/>
      <c r="DF1469" s="89"/>
    </row>
    <row r="1470" spans="32:110" x14ac:dyDescent="0.2">
      <c r="AF1470" s="86"/>
      <c r="AH1470" s="86"/>
      <c r="AJ1470" s="86"/>
      <c r="AL1470" s="86"/>
      <c r="AN1470" s="86"/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Q1470" s="86"/>
      <c r="BR1470" s="86"/>
      <c r="BS1470" s="86"/>
      <c r="BU1470" s="86"/>
      <c r="BV1470" s="86"/>
      <c r="BW1470" s="86"/>
      <c r="BX1470" s="86"/>
      <c r="BZ1470" s="86"/>
      <c r="CA1470" s="86"/>
      <c r="CB1470" s="86"/>
      <c r="CC1470" s="86"/>
      <c r="CD1470" s="86"/>
      <c r="CF1470" s="86"/>
      <c r="CG1470" s="86"/>
      <c r="CH1470" s="86"/>
      <c r="CI1470" s="86"/>
      <c r="CK1470" s="86"/>
      <c r="CL1470" s="86"/>
      <c r="CM1470" s="86"/>
      <c r="CN1470" s="86"/>
      <c r="CP1470" s="86"/>
      <c r="CQ1470" s="86"/>
      <c r="CR1470" s="86"/>
      <c r="CS1470" s="86"/>
      <c r="CU1470" s="87"/>
      <c r="CW1470" s="86"/>
      <c r="CX1470" s="87"/>
      <c r="CY1470" s="88"/>
      <c r="CZ1470" s="86"/>
      <c r="DA1470" s="87"/>
      <c r="DB1470" s="86"/>
      <c r="DC1470" s="86"/>
      <c r="DD1470" s="86"/>
      <c r="DE1470" s="86"/>
      <c r="DF1470" s="89"/>
    </row>
    <row r="1471" spans="32:110" x14ac:dyDescent="0.2">
      <c r="AF1471" s="86"/>
      <c r="AH1471" s="86"/>
      <c r="AJ1471" s="86"/>
      <c r="AL1471" s="86"/>
      <c r="AN1471" s="86"/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Q1471" s="86"/>
      <c r="BR1471" s="86"/>
      <c r="BS1471" s="86"/>
      <c r="BU1471" s="86"/>
      <c r="BV1471" s="86"/>
      <c r="BW1471" s="86"/>
      <c r="BX1471" s="86"/>
      <c r="BZ1471" s="86"/>
      <c r="CA1471" s="86"/>
      <c r="CB1471" s="86"/>
      <c r="CC1471" s="86"/>
      <c r="CD1471" s="86"/>
      <c r="CF1471" s="86"/>
      <c r="CG1471" s="86"/>
      <c r="CH1471" s="86"/>
      <c r="CI1471" s="86"/>
      <c r="CK1471" s="86"/>
      <c r="CL1471" s="86"/>
      <c r="CM1471" s="86"/>
      <c r="CN1471" s="86"/>
      <c r="CP1471" s="86"/>
      <c r="CQ1471" s="86"/>
      <c r="CR1471" s="86"/>
      <c r="CS1471" s="86"/>
      <c r="CU1471" s="87"/>
      <c r="CW1471" s="86"/>
      <c r="CX1471" s="87"/>
      <c r="CY1471" s="88"/>
      <c r="CZ1471" s="86"/>
      <c r="DA1471" s="87"/>
      <c r="DB1471" s="86"/>
      <c r="DC1471" s="86"/>
      <c r="DD1471" s="86"/>
      <c r="DE1471" s="86"/>
      <c r="DF1471" s="89"/>
    </row>
    <row r="1472" spans="32:110" x14ac:dyDescent="0.2">
      <c r="AF1472" s="86"/>
      <c r="AH1472" s="86"/>
      <c r="AJ1472" s="86"/>
      <c r="AL1472" s="86"/>
      <c r="AN1472" s="86"/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Q1472" s="86"/>
      <c r="BR1472" s="86"/>
      <c r="BS1472" s="86"/>
      <c r="BU1472" s="86"/>
      <c r="BV1472" s="86"/>
      <c r="BW1472" s="86"/>
      <c r="BX1472" s="86"/>
      <c r="BZ1472" s="86"/>
      <c r="CA1472" s="86"/>
      <c r="CB1472" s="86"/>
      <c r="CC1472" s="86"/>
      <c r="CD1472" s="86"/>
      <c r="CF1472" s="86"/>
      <c r="CG1472" s="86"/>
      <c r="CH1472" s="86"/>
      <c r="CI1472" s="86"/>
      <c r="CK1472" s="86"/>
      <c r="CL1472" s="86"/>
      <c r="CM1472" s="86"/>
      <c r="CN1472" s="86"/>
      <c r="CP1472" s="86"/>
      <c r="CQ1472" s="86"/>
      <c r="CR1472" s="86"/>
      <c r="CS1472" s="86"/>
      <c r="CU1472" s="87"/>
      <c r="CW1472" s="86"/>
      <c r="CX1472" s="87"/>
      <c r="CY1472" s="88"/>
      <c r="CZ1472" s="86"/>
      <c r="DA1472" s="87"/>
      <c r="DB1472" s="86"/>
      <c r="DC1472" s="86"/>
      <c r="DD1472" s="86"/>
      <c r="DE1472" s="86"/>
      <c r="DF1472" s="89"/>
    </row>
    <row r="1473" spans="32:110" x14ac:dyDescent="0.2">
      <c r="AF1473" s="86"/>
      <c r="AH1473" s="86"/>
      <c r="AJ1473" s="86"/>
      <c r="AL1473" s="86"/>
      <c r="AN1473" s="86"/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Q1473" s="86"/>
      <c r="BR1473" s="86"/>
      <c r="BS1473" s="86"/>
      <c r="BU1473" s="86"/>
      <c r="BV1473" s="86"/>
      <c r="BW1473" s="86"/>
      <c r="BX1473" s="86"/>
      <c r="BZ1473" s="86"/>
      <c r="CA1473" s="86"/>
      <c r="CB1473" s="86"/>
      <c r="CC1473" s="86"/>
      <c r="CD1473" s="86"/>
      <c r="CF1473" s="86"/>
      <c r="CG1473" s="86"/>
      <c r="CH1473" s="86"/>
      <c r="CI1473" s="86"/>
      <c r="CK1473" s="86"/>
      <c r="CL1473" s="86"/>
      <c r="CM1473" s="86"/>
      <c r="CN1473" s="86"/>
      <c r="CP1473" s="86"/>
      <c r="CQ1473" s="86"/>
      <c r="CR1473" s="86"/>
      <c r="CS1473" s="86"/>
      <c r="CU1473" s="87"/>
      <c r="CW1473" s="86"/>
      <c r="CX1473" s="87"/>
      <c r="CY1473" s="88"/>
      <c r="CZ1473" s="86"/>
      <c r="DA1473" s="87"/>
      <c r="DB1473" s="86"/>
      <c r="DC1473" s="86"/>
      <c r="DD1473" s="86"/>
      <c r="DE1473" s="86"/>
      <c r="DF1473" s="89"/>
    </row>
    <row r="1474" spans="32:110" x14ac:dyDescent="0.2">
      <c r="AF1474" s="86"/>
      <c r="AH1474" s="86"/>
      <c r="AJ1474" s="86"/>
      <c r="AL1474" s="86"/>
      <c r="AN1474" s="86"/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Q1474" s="86"/>
      <c r="BR1474" s="86"/>
      <c r="BS1474" s="86"/>
      <c r="BU1474" s="86"/>
      <c r="BV1474" s="86"/>
      <c r="BW1474" s="86"/>
      <c r="BX1474" s="86"/>
      <c r="BZ1474" s="86"/>
      <c r="CA1474" s="86"/>
      <c r="CB1474" s="86"/>
      <c r="CC1474" s="86"/>
      <c r="CD1474" s="86"/>
      <c r="CF1474" s="86"/>
      <c r="CG1474" s="86"/>
      <c r="CH1474" s="86"/>
      <c r="CI1474" s="86"/>
      <c r="CK1474" s="86"/>
      <c r="CL1474" s="86"/>
      <c r="CM1474" s="86"/>
      <c r="CN1474" s="86"/>
      <c r="CP1474" s="86"/>
      <c r="CQ1474" s="86"/>
      <c r="CR1474" s="86"/>
      <c r="CS1474" s="86"/>
      <c r="CU1474" s="87"/>
      <c r="CW1474" s="86"/>
      <c r="CX1474" s="87"/>
      <c r="CY1474" s="88"/>
      <c r="CZ1474" s="86"/>
      <c r="DA1474" s="87"/>
      <c r="DB1474" s="86"/>
      <c r="DC1474" s="86"/>
      <c r="DD1474" s="86"/>
      <c r="DE1474" s="86"/>
      <c r="DF1474" s="89"/>
    </row>
    <row r="1475" spans="32:110" x14ac:dyDescent="0.2">
      <c r="AF1475" s="86"/>
      <c r="AH1475" s="86"/>
      <c r="AJ1475" s="86"/>
      <c r="AL1475" s="86"/>
      <c r="AN1475" s="86"/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Q1475" s="86"/>
      <c r="BR1475" s="86"/>
      <c r="BS1475" s="86"/>
      <c r="BU1475" s="86"/>
      <c r="BV1475" s="86"/>
      <c r="BW1475" s="86"/>
      <c r="BX1475" s="86"/>
      <c r="BZ1475" s="86"/>
      <c r="CA1475" s="86"/>
      <c r="CB1475" s="86"/>
      <c r="CC1475" s="86"/>
      <c r="CD1475" s="86"/>
      <c r="CF1475" s="86"/>
      <c r="CG1475" s="86"/>
      <c r="CH1475" s="86"/>
      <c r="CI1475" s="86"/>
      <c r="CK1475" s="86"/>
      <c r="CL1475" s="86"/>
      <c r="CM1475" s="86"/>
      <c r="CN1475" s="86"/>
      <c r="CP1475" s="86"/>
      <c r="CQ1475" s="86"/>
      <c r="CR1475" s="86"/>
      <c r="CS1475" s="86"/>
      <c r="CU1475" s="87"/>
      <c r="CW1475" s="86"/>
      <c r="CX1475" s="87"/>
      <c r="CY1475" s="88"/>
      <c r="CZ1475" s="86"/>
      <c r="DA1475" s="87"/>
      <c r="DB1475" s="86"/>
      <c r="DC1475" s="86"/>
      <c r="DD1475" s="86"/>
      <c r="DE1475" s="86"/>
      <c r="DF1475" s="89"/>
    </row>
    <row r="1476" spans="32:110" x14ac:dyDescent="0.2">
      <c r="AF1476" s="86"/>
      <c r="AH1476" s="86"/>
      <c r="AJ1476" s="86"/>
      <c r="AL1476" s="86"/>
      <c r="AN1476" s="86"/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Q1476" s="86"/>
      <c r="BR1476" s="86"/>
      <c r="BS1476" s="86"/>
      <c r="BU1476" s="86"/>
      <c r="BV1476" s="86"/>
      <c r="BW1476" s="86"/>
      <c r="BX1476" s="86"/>
      <c r="BZ1476" s="86"/>
      <c r="CA1476" s="86"/>
      <c r="CB1476" s="86"/>
      <c r="CC1476" s="86"/>
      <c r="CD1476" s="86"/>
      <c r="CF1476" s="86"/>
      <c r="CG1476" s="86"/>
      <c r="CH1476" s="86"/>
      <c r="CI1476" s="86"/>
      <c r="CK1476" s="86"/>
      <c r="CL1476" s="86"/>
      <c r="CM1476" s="86"/>
      <c r="CN1476" s="86"/>
      <c r="CP1476" s="86"/>
      <c r="CQ1476" s="86"/>
      <c r="CR1476" s="86"/>
      <c r="CS1476" s="86"/>
      <c r="CU1476" s="87"/>
      <c r="CW1476" s="86"/>
      <c r="CX1476" s="87"/>
      <c r="CY1476" s="88"/>
      <c r="CZ1476" s="86"/>
      <c r="DA1476" s="87"/>
      <c r="DB1476" s="86"/>
      <c r="DC1476" s="86"/>
      <c r="DD1476" s="86"/>
      <c r="DE1476" s="86"/>
      <c r="DF1476" s="89"/>
    </row>
    <row r="1477" spans="32:110" x14ac:dyDescent="0.2">
      <c r="AF1477" s="86"/>
      <c r="AH1477" s="86"/>
      <c r="AJ1477" s="86"/>
      <c r="AL1477" s="86"/>
      <c r="AN1477" s="86"/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Q1477" s="86"/>
      <c r="BR1477" s="86"/>
      <c r="BS1477" s="86"/>
      <c r="BU1477" s="86"/>
      <c r="BV1477" s="86"/>
      <c r="BW1477" s="86"/>
      <c r="BX1477" s="86"/>
      <c r="BZ1477" s="86"/>
      <c r="CA1477" s="86"/>
      <c r="CB1477" s="86"/>
      <c r="CC1477" s="86"/>
      <c r="CD1477" s="86"/>
      <c r="CF1477" s="86"/>
      <c r="CG1477" s="86"/>
      <c r="CH1477" s="86"/>
      <c r="CI1477" s="86"/>
      <c r="CK1477" s="86"/>
      <c r="CL1477" s="86"/>
      <c r="CM1477" s="86"/>
      <c r="CN1477" s="86"/>
      <c r="CP1477" s="86"/>
      <c r="CQ1477" s="86"/>
      <c r="CR1477" s="86"/>
      <c r="CS1477" s="86"/>
      <c r="CU1477" s="87"/>
      <c r="CW1477" s="86"/>
      <c r="CX1477" s="87"/>
      <c r="CY1477" s="88"/>
      <c r="CZ1477" s="86"/>
      <c r="DA1477" s="87"/>
      <c r="DB1477" s="86"/>
      <c r="DC1477" s="86"/>
      <c r="DD1477" s="86"/>
      <c r="DE1477" s="86"/>
      <c r="DF1477" s="89"/>
    </row>
    <row r="1478" spans="32:110" x14ac:dyDescent="0.2">
      <c r="AF1478" s="86"/>
      <c r="AH1478" s="86"/>
      <c r="AJ1478" s="86"/>
      <c r="AL1478" s="86"/>
      <c r="AN1478" s="86"/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Q1478" s="86"/>
      <c r="BR1478" s="86"/>
      <c r="BS1478" s="86"/>
      <c r="BU1478" s="86"/>
      <c r="BV1478" s="86"/>
      <c r="BW1478" s="86"/>
      <c r="BX1478" s="86"/>
      <c r="BZ1478" s="86"/>
      <c r="CA1478" s="86"/>
      <c r="CB1478" s="86"/>
      <c r="CC1478" s="86"/>
      <c r="CD1478" s="86"/>
      <c r="CF1478" s="86"/>
      <c r="CG1478" s="86"/>
      <c r="CH1478" s="86"/>
      <c r="CI1478" s="86"/>
      <c r="CK1478" s="86"/>
      <c r="CL1478" s="86"/>
      <c r="CM1478" s="86"/>
      <c r="CN1478" s="86"/>
      <c r="CP1478" s="86"/>
      <c r="CQ1478" s="86"/>
      <c r="CR1478" s="86"/>
      <c r="CS1478" s="86"/>
      <c r="CU1478" s="87"/>
      <c r="CW1478" s="86"/>
      <c r="CX1478" s="87"/>
      <c r="CY1478" s="88"/>
      <c r="CZ1478" s="86"/>
      <c r="DA1478" s="87"/>
      <c r="DB1478" s="86"/>
      <c r="DC1478" s="86"/>
      <c r="DD1478" s="86"/>
      <c r="DE1478" s="86"/>
      <c r="DF1478" s="89"/>
    </row>
    <row r="1479" spans="32:110" x14ac:dyDescent="0.2">
      <c r="AF1479" s="86"/>
      <c r="AH1479" s="86"/>
      <c r="AJ1479" s="86"/>
      <c r="AL1479" s="86"/>
      <c r="AN1479" s="86"/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Q1479" s="86"/>
      <c r="BR1479" s="86"/>
      <c r="BS1479" s="86"/>
      <c r="BU1479" s="86"/>
      <c r="BV1479" s="86"/>
      <c r="BW1479" s="86"/>
      <c r="BX1479" s="86"/>
      <c r="BZ1479" s="86"/>
      <c r="CA1479" s="86"/>
      <c r="CB1479" s="86"/>
      <c r="CC1479" s="86"/>
      <c r="CD1479" s="86"/>
      <c r="CF1479" s="86"/>
      <c r="CG1479" s="86"/>
      <c r="CH1479" s="86"/>
      <c r="CI1479" s="86"/>
      <c r="CK1479" s="86"/>
      <c r="CL1479" s="86"/>
      <c r="CM1479" s="86"/>
      <c r="CN1479" s="86"/>
      <c r="CP1479" s="86"/>
      <c r="CQ1479" s="86"/>
      <c r="CR1479" s="86"/>
      <c r="CS1479" s="86"/>
      <c r="CU1479" s="87"/>
      <c r="CW1479" s="86"/>
      <c r="CX1479" s="87"/>
      <c r="CY1479" s="88"/>
      <c r="CZ1479" s="86"/>
      <c r="DA1479" s="87"/>
      <c r="DB1479" s="86"/>
      <c r="DC1479" s="86"/>
      <c r="DD1479" s="86"/>
      <c r="DE1479" s="86"/>
      <c r="DF1479" s="89"/>
    </row>
    <row r="1480" spans="32:110" x14ac:dyDescent="0.2">
      <c r="AF1480" s="86"/>
      <c r="AH1480" s="86"/>
      <c r="AJ1480" s="86"/>
      <c r="AL1480" s="86"/>
      <c r="AN1480" s="86"/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Q1480" s="86"/>
      <c r="BR1480" s="86"/>
      <c r="BS1480" s="86"/>
      <c r="BU1480" s="86"/>
      <c r="BV1480" s="86"/>
      <c r="BW1480" s="86"/>
      <c r="BX1480" s="86"/>
      <c r="BZ1480" s="86"/>
      <c r="CA1480" s="86"/>
      <c r="CB1480" s="86"/>
      <c r="CC1480" s="86"/>
      <c r="CD1480" s="86"/>
      <c r="CF1480" s="86"/>
      <c r="CG1480" s="86"/>
      <c r="CH1480" s="86"/>
      <c r="CI1480" s="86"/>
      <c r="CK1480" s="86"/>
      <c r="CL1480" s="86"/>
      <c r="CM1480" s="86"/>
      <c r="CN1480" s="86"/>
      <c r="CP1480" s="86"/>
      <c r="CQ1480" s="86"/>
      <c r="CR1480" s="86"/>
      <c r="CS1480" s="86"/>
      <c r="CU1480" s="87"/>
      <c r="CW1480" s="86"/>
      <c r="CX1480" s="87"/>
      <c r="CY1480" s="88"/>
      <c r="CZ1480" s="86"/>
      <c r="DA1480" s="87"/>
      <c r="DB1480" s="86"/>
      <c r="DC1480" s="86"/>
      <c r="DD1480" s="86"/>
      <c r="DE1480" s="86"/>
      <c r="DF1480" s="89"/>
    </row>
    <row r="1481" spans="32:110" x14ac:dyDescent="0.2">
      <c r="AF1481" s="86"/>
      <c r="AH1481" s="86"/>
      <c r="AJ1481" s="86"/>
      <c r="AL1481" s="86"/>
      <c r="AN1481" s="86"/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Q1481" s="86"/>
      <c r="BR1481" s="86"/>
      <c r="BS1481" s="86"/>
      <c r="BU1481" s="86"/>
      <c r="BV1481" s="86"/>
      <c r="BW1481" s="86"/>
      <c r="BX1481" s="86"/>
      <c r="BZ1481" s="86"/>
      <c r="CA1481" s="86"/>
      <c r="CB1481" s="86"/>
      <c r="CC1481" s="86"/>
      <c r="CD1481" s="86"/>
      <c r="CF1481" s="86"/>
      <c r="CG1481" s="86"/>
      <c r="CH1481" s="86"/>
      <c r="CI1481" s="86"/>
      <c r="CK1481" s="86"/>
      <c r="CL1481" s="86"/>
      <c r="CM1481" s="86"/>
      <c r="CN1481" s="86"/>
      <c r="CP1481" s="86"/>
      <c r="CQ1481" s="86"/>
      <c r="CR1481" s="86"/>
      <c r="CS1481" s="86"/>
      <c r="CU1481" s="87"/>
      <c r="CW1481" s="86"/>
      <c r="CX1481" s="87"/>
      <c r="CY1481" s="88"/>
      <c r="CZ1481" s="86"/>
      <c r="DA1481" s="87"/>
      <c r="DB1481" s="86"/>
      <c r="DC1481" s="86"/>
      <c r="DD1481" s="86"/>
      <c r="DE1481" s="86"/>
      <c r="DF1481" s="89"/>
    </row>
    <row r="1482" spans="32:110" x14ac:dyDescent="0.2">
      <c r="AF1482" s="86"/>
      <c r="AH1482" s="86"/>
      <c r="AJ1482" s="86"/>
      <c r="AL1482" s="86"/>
      <c r="AN1482" s="86"/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Q1482" s="86"/>
      <c r="BR1482" s="86"/>
      <c r="BS1482" s="86"/>
      <c r="BU1482" s="86"/>
      <c r="BV1482" s="86"/>
      <c r="BW1482" s="86"/>
      <c r="BX1482" s="86"/>
      <c r="BZ1482" s="86"/>
      <c r="CA1482" s="86"/>
      <c r="CB1482" s="86"/>
      <c r="CC1482" s="86"/>
      <c r="CD1482" s="86"/>
      <c r="CF1482" s="86"/>
      <c r="CG1482" s="86"/>
      <c r="CH1482" s="86"/>
      <c r="CI1482" s="86"/>
      <c r="CK1482" s="86"/>
      <c r="CL1482" s="86"/>
      <c r="CM1482" s="86"/>
      <c r="CN1482" s="86"/>
      <c r="CP1482" s="86"/>
      <c r="CQ1482" s="86"/>
      <c r="CR1482" s="86"/>
      <c r="CS1482" s="86"/>
      <c r="CU1482" s="87"/>
      <c r="CW1482" s="86"/>
      <c r="CX1482" s="87"/>
      <c r="CY1482" s="88"/>
      <c r="CZ1482" s="86"/>
      <c r="DA1482" s="87"/>
      <c r="DB1482" s="86"/>
      <c r="DC1482" s="86"/>
      <c r="DD1482" s="86"/>
      <c r="DE1482" s="86"/>
      <c r="DF1482" s="89"/>
    </row>
    <row r="1483" spans="32:110" x14ac:dyDescent="0.2">
      <c r="AF1483" s="86"/>
      <c r="AH1483" s="86"/>
      <c r="AJ1483" s="86"/>
      <c r="AL1483" s="86"/>
      <c r="AN1483" s="86"/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Q1483" s="86"/>
      <c r="BR1483" s="86"/>
      <c r="BS1483" s="86"/>
      <c r="BU1483" s="86"/>
      <c r="BV1483" s="86"/>
      <c r="BW1483" s="86"/>
      <c r="BX1483" s="86"/>
      <c r="BZ1483" s="86"/>
      <c r="CA1483" s="86"/>
      <c r="CB1483" s="86"/>
      <c r="CC1483" s="86"/>
      <c r="CD1483" s="86"/>
      <c r="CF1483" s="86"/>
      <c r="CG1483" s="86"/>
      <c r="CH1483" s="86"/>
      <c r="CI1483" s="86"/>
      <c r="CK1483" s="86"/>
      <c r="CL1483" s="86"/>
      <c r="CM1483" s="86"/>
      <c r="CN1483" s="86"/>
      <c r="CP1483" s="86"/>
      <c r="CQ1483" s="86"/>
      <c r="CR1483" s="86"/>
      <c r="CS1483" s="86"/>
      <c r="CU1483" s="87"/>
      <c r="CW1483" s="86"/>
      <c r="CX1483" s="87"/>
      <c r="CY1483" s="88"/>
      <c r="CZ1483" s="86"/>
      <c r="DA1483" s="87"/>
      <c r="DB1483" s="86"/>
      <c r="DC1483" s="86"/>
      <c r="DD1483" s="86"/>
      <c r="DE1483" s="86"/>
      <c r="DF1483" s="89"/>
    </row>
    <row r="1484" spans="32:110" x14ac:dyDescent="0.2">
      <c r="AF1484" s="86"/>
      <c r="AH1484" s="86"/>
      <c r="AJ1484" s="86"/>
      <c r="AL1484" s="86"/>
      <c r="AN1484" s="86"/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Q1484" s="86"/>
      <c r="BR1484" s="86"/>
      <c r="BS1484" s="86"/>
      <c r="BU1484" s="86"/>
      <c r="BV1484" s="86"/>
      <c r="BW1484" s="86"/>
      <c r="BX1484" s="86"/>
      <c r="BZ1484" s="86"/>
      <c r="CA1484" s="86"/>
      <c r="CB1484" s="86"/>
      <c r="CC1484" s="86"/>
      <c r="CD1484" s="86"/>
      <c r="CF1484" s="86"/>
      <c r="CG1484" s="86"/>
      <c r="CH1484" s="86"/>
      <c r="CI1484" s="86"/>
      <c r="CK1484" s="86"/>
      <c r="CL1484" s="86"/>
      <c r="CM1484" s="86"/>
      <c r="CN1484" s="86"/>
      <c r="CP1484" s="86"/>
      <c r="CQ1484" s="86"/>
      <c r="CR1484" s="86"/>
      <c r="CS1484" s="86"/>
      <c r="CU1484" s="87"/>
      <c r="CW1484" s="86"/>
      <c r="CX1484" s="87"/>
      <c r="CY1484" s="88"/>
      <c r="CZ1484" s="86"/>
      <c r="DA1484" s="87"/>
      <c r="DB1484" s="86"/>
      <c r="DC1484" s="86"/>
      <c r="DD1484" s="86"/>
      <c r="DE1484" s="86"/>
      <c r="DF1484" s="89"/>
    </row>
    <row r="1485" spans="32:110" x14ac:dyDescent="0.2">
      <c r="AF1485" s="86"/>
      <c r="AH1485" s="86"/>
      <c r="AJ1485" s="86"/>
      <c r="AL1485" s="86"/>
      <c r="AN1485" s="86"/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Q1485" s="86"/>
      <c r="BR1485" s="86"/>
      <c r="BS1485" s="86"/>
      <c r="BU1485" s="86"/>
      <c r="BV1485" s="86"/>
      <c r="BW1485" s="86"/>
      <c r="BX1485" s="86"/>
      <c r="BZ1485" s="86"/>
      <c r="CA1485" s="86"/>
      <c r="CB1485" s="86"/>
      <c r="CC1485" s="86"/>
      <c r="CD1485" s="86"/>
      <c r="CF1485" s="86"/>
      <c r="CG1485" s="86"/>
      <c r="CH1485" s="86"/>
      <c r="CI1485" s="86"/>
      <c r="CK1485" s="86"/>
      <c r="CL1485" s="86"/>
      <c r="CM1485" s="86"/>
      <c r="CN1485" s="86"/>
      <c r="CP1485" s="86"/>
      <c r="CQ1485" s="86"/>
      <c r="CR1485" s="86"/>
      <c r="CS1485" s="86"/>
      <c r="CU1485" s="87"/>
      <c r="CW1485" s="86"/>
      <c r="CX1485" s="87"/>
      <c r="CY1485" s="88"/>
      <c r="CZ1485" s="86"/>
      <c r="DA1485" s="87"/>
      <c r="DB1485" s="86"/>
      <c r="DC1485" s="86"/>
      <c r="DD1485" s="86"/>
      <c r="DE1485" s="86"/>
      <c r="DF1485" s="89"/>
    </row>
    <row r="1486" spans="32:110" x14ac:dyDescent="0.2">
      <c r="AF1486" s="86"/>
      <c r="AH1486" s="86"/>
      <c r="AJ1486" s="86"/>
      <c r="AL1486" s="86"/>
      <c r="AN1486" s="86"/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Q1486" s="86"/>
      <c r="BR1486" s="86"/>
      <c r="BS1486" s="86"/>
      <c r="BU1486" s="86"/>
      <c r="BV1486" s="86"/>
      <c r="BW1486" s="86"/>
      <c r="BX1486" s="86"/>
      <c r="BZ1486" s="86"/>
      <c r="CA1486" s="86"/>
      <c r="CB1486" s="86"/>
      <c r="CC1486" s="86"/>
      <c r="CD1486" s="86"/>
      <c r="CF1486" s="86"/>
      <c r="CG1486" s="86"/>
      <c r="CH1486" s="86"/>
      <c r="CI1486" s="86"/>
      <c r="CK1486" s="86"/>
      <c r="CL1486" s="86"/>
      <c r="CM1486" s="86"/>
      <c r="CN1486" s="86"/>
      <c r="CP1486" s="86"/>
      <c r="CQ1486" s="86"/>
      <c r="CR1486" s="86"/>
      <c r="CS1486" s="86"/>
      <c r="CU1486" s="87"/>
      <c r="CW1486" s="86"/>
      <c r="CX1486" s="87"/>
      <c r="CY1486" s="88"/>
      <c r="CZ1486" s="86"/>
      <c r="DA1486" s="87"/>
      <c r="DB1486" s="86"/>
      <c r="DC1486" s="86"/>
      <c r="DD1486" s="86"/>
      <c r="DE1486" s="86"/>
      <c r="DF1486" s="89"/>
    </row>
    <row r="1487" spans="32:110" x14ac:dyDescent="0.2">
      <c r="AF1487" s="86"/>
      <c r="AH1487" s="86"/>
      <c r="AJ1487" s="86"/>
      <c r="AL1487" s="86"/>
      <c r="AN1487" s="86"/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Q1487" s="86"/>
      <c r="BR1487" s="86"/>
      <c r="BS1487" s="86"/>
      <c r="BU1487" s="86"/>
      <c r="BV1487" s="86"/>
      <c r="BW1487" s="86"/>
      <c r="BX1487" s="86"/>
      <c r="BZ1487" s="86"/>
      <c r="CA1487" s="86"/>
      <c r="CB1487" s="86"/>
      <c r="CC1487" s="86"/>
      <c r="CD1487" s="86"/>
      <c r="CF1487" s="86"/>
      <c r="CG1487" s="86"/>
      <c r="CH1487" s="86"/>
      <c r="CI1487" s="86"/>
      <c r="CK1487" s="86"/>
      <c r="CL1487" s="86"/>
      <c r="CM1487" s="86"/>
      <c r="CN1487" s="86"/>
      <c r="CP1487" s="86"/>
      <c r="CQ1487" s="86"/>
      <c r="CR1487" s="86"/>
      <c r="CS1487" s="86"/>
      <c r="CU1487" s="87"/>
      <c r="CW1487" s="86"/>
      <c r="CX1487" s="87"/>
      <c r="CY1487" s="88"/>
      <c r="CZ1487" s="86"/>
      <c r="DA1487" s="87"/>
      <c r="DB1487" s="86"/>
      <c r="DC1487" s="86"/>
      <c r="DD1487" s="86"/>
      <c r="DE1487" s="86"/>
      <c r="DF1487" s="89"/>
    </row>
    <row r="1488" spans="32:110" x14ac:dyDescent="0.2">
      <c r="AF1488" s="86"/>
      <c r="AH1488" s="86"/>
      <c r="AJ1488" s="86"/>
      <c r="AL1488" s="86"/>
      <c r="AN1488" s="86"/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Q1488" s="86"/>
      <c r="BR1488" s="86"/>
      <c r="BS1488" s="86"/>
      <c r="BU1488" s="86"/>
      <c r="BV1488" s="86"/>
      <c r="BW1488" s="86"/>
      <c r="BX1488" s="86"/>
      <c r="BZ1488" s="86"/>
      <c r="CA1488" s="86"/>
      <c r="CB1488" s="86"/>
      <c r="CC1488" s="86"/>
      <c r="CD1488" s="86"/>
      <c r="CF1488" s="86"/>
      <c r="CG1488" s="86"/>
      <c r="CH1488" s="86"/>
      <c r="CI1488" s="86"/>
      <c r="CK1488" s="86"/>
      <c r="CL1488" s="86"/>
      <c r="CM1488" s="86"/>
      <c r="CN1488" s="86"/>
      <c r="CP1488" s="86"/>
      <c r="CQ1488" s="86"/>
      <c r="CR1488" s="86"/>
      <c r="CS1488" s="86"/>
      <c r="CU1488" s="87"/>
      <c r="CW1488" s="86"/>
      <c r="CX1488" s="87"/>
      <c r="CY1488" s="88"/>
      <c r="CZ1488" s="86"/>
      <c r="DA1488" s="87"/>
      <c r="DB1488" s="86"/>
      <c r="DC1488" s="86"/>
      <c r="DD1488" s="86"/>
      <c r="DE1488" s="86"/>
      <c r="DF1488" s="89"/>
    </row>
    <row r="1489" spans="32:110" x14ac:dyDescent="0.2">
      <c r="AF1489" s="86"/>
      <c r="AH1489" s="86"/>
      <c r="AJ1489" s="86"/>
      <c r="AL1489" s="86"/>
      <c r="AN1489" s="86"/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Q1489" s="86"/>
      <c r="BR1489" s="86"/>
      <c r="BS1489" s="86"/>
      <c r="BU1489" s="86"/>
      <c r="BV1489" s="86"/>
      <c r="BW1489" s="86"/>
      <c r="BX1489" s="86"/>
      <c r="BZ1489" s="86"/>
      <c r="CA1489" s="86"/>
      <c r="CB1489" s="86"/>
      <c r="CC1489" s="86"/>
      <c r="CD1489" s="86"/>
      <c r="CF1489" s="86"/>
      <c r="CG1489" s="86"/>
      <c r="CH1489" s="86"/>
      <c r="CI1489" s="86"/>
      <c r="CK1489" s="86"/>
      <c r="CL1489" s="86"/>
      <c r="CM1489" s="86"/>
      <c r="CN1489" s="86"/>
      <c r="CP1489" s="86"/>
      <c r="CQ1489" s="86"/>
      <c r="CR1489" s="86"/>
      <c r="CS1489" s="86"/>
      <c r="CU1489" s="87"/>
      <c r="CW1489" s="86"/>
      <c r="CX1489" s="87"/>
      <c r="CY1489" s="88"/>
      <c r="CZ1489" s="86"/>
      <c r="DA1489" s="87"/>
      <c r="DB1489" s="86"/>
      <c r="DC1489" s="86"/>
      <c r="DD1489" s="86"/>
      <c r="DE1489" s="86"/>
      <c r="DF1489" s="89"/>
    </row>
    <row r="1490" spans="32:110" x14ac:dyDescent="0.2">
      <c r="AF1490" s="86"/>
      <c r="AH1490" s="86"/>
      <c r="AJ1490" s="86"/>
      <c r="AL1490" s="86"/>
      <c r="AN1490" s="86"/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Q1490" s="86"/>
      <c r="BR1490" s="86"/>
      <c r="BS1490" s="86"/>
      <c r="BU1490" s="86"/>
      <c r="BV1490" s="86"/>
      <c r="BW1490" s="86"/>
      <c r="BX1490" s="86"/>
      <c r="BZ1490" s="86"/>
      <c r="CA1490" s="86"/>
      <c r="CB1490" s="86"/>
      <c r="CC1490" s="86"/>
      <c r="CD1490" s="86"/>
      <c r="CF1490" s="86"/>
      <c r="CG1490" s="86"/>
      <c r="CH1490" s="86"/>
      <c r="CI1490" s="86"/>
      <c r="CK1490" s="86"/>
      <c r="CL1490" s="86"/>
      <c r="CM1490" s="86"/>
      <c r="CN1490" s="86"/>
      <c r="CP1490" s="86"/>
      <c r="CQ1490" s="86"/>
      <c r="CR1490" s="86"/>
      <c r="CS1490" s="86"/>
      <c r="CU1490" s="87"/>
      <c r="CW1490" s="86"/>
      <c r="CX1490" s="87"/>
      <c r="CY1490" s="88"/>
      <c r="CZ1490" s="86"/>
      <c r="DA1490" s="87"/>
      <c r="DB1490" s="86"/>
      <c r="DC1490" s="86"/>
      <c r="DD1490" s="86"/>
      <c r="DE1490" s="86"/>
      <c r="DF1490" s="89"/>
    </row>
    <row r="1491" spans="32:110" x14ac:dyDescent="0.2">
      <c r="AF1491" s="86"/>
      <c r="AH1491" s="86"/>
      <c r="AJ1491" s="86"/>
      <c r="AL1491" s="86"/>
      <c r="AN1491" s="86"/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Q1491" s="86"/>
      <c r="BR1491" s="86"/>
      <c r="BS1491" s="86"/>
      <c r="BU1491" s="86"/>
      <c r="BV1491" s="86"/>
      <c r="BW1491" s="86"/>
      <c r="BX1491" s="86"/>
      <c r="BZ1491" s="86"/>
      <c r="CA1491" s="86"/>
      <c r="CB1491" s="86"/>
      <c r="CC1491" s="86"/>
      <c r="CD1491" s="86"/>
      <c r="CF1491" s="86"/>
      <c r="CG1491" s="86"/>
      <c r="CH1491" s="86"/>
      <c r="CI1491" s="86"/>
      <c r="CK1491" s="86"/>
      <c r="CL1491" s="86"/>
      <c r="CM1491" s="86"/>
      <c r="CN1491" s="86"/>
      <c r="CP1491" s="86"/>
      <c r="CQ1491" s="86"/>
      <c r="CR1491" s="86"/>
      <c r="CS1491" s="86"/>
      <c r="CU1491" s="87"/>
      <c r="CW1491" s="86"/>
      <c r="CX1491" s="87"/>
      <c r="CY1491" s="88"/>
      <c r="CZ1491" s="86"/>
      <c r="DA1491" s="87"/>
      <c r="DB1491" s="86"/>
      <c r="DC1491" s="86"/>
      <c r="DD1491" s="86"/>
      <c r="DE1491" s="86"/>
      <c r="DF1491" s="89"/>
    </row>
    <row r="1492" spans="32:110" x14ac:dyDescent="0.2">
      <c r="AF1492" s="86"/>
      <c r="AH1492" s="86"/>
      <c r="AJ1492" s="86"/>
      <c r="AL1492" s="86"/>
      <c r="AN1492" s="86"/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Q1492" s="86"/>
      <c r="BR1492" s="86"/>
      <c r="BS1492" s="86"/>
      <c r="BU1492" s="86"/>
      <c r="BV1492" s="86"/>
      <c r="BW1492" s="86"/>
      <c r="BX1492" s="86"/>
      <c r="BZ1492" s="86"/>
      <c r="CA1492" s="86"/>
      <c r="CB1492" s="86"/>
      <c r="CC1492" s="86"/>
      <c r="CD1492" s="86"/>
      <c r="CF1492" s="86"/>
      <c r="CG1492" s="86"/>
      <c r="CH1492" s="86"/>
      <c r="CI1492" s="86"/>
      <c r="CK1492" s="86"/>
      <c r="CL1492" s="86"/>
      <c r="CM1492" s="86"/>
      <c r="CN1492" s="86"/>
      <c r="CP1492" s="86"/>
      <c r="CQ1492" s="86"/>
      <c r="CR1492" s="86"/>
      <c r="CS1492" s="86"/>
      <c r="CU1492" s="87"/>
      <c r="CW1492" s="86"/>
      <c r="CX1492" s="87"/>
      <c r="CY1492" s="88"/>
      <c r="CZ1492" s="86"/>
      <c r="DA1492" s="87"/>
      <c r="DB1492" s="86"/>
      <c r="DC1492" s="86"/>
      <c r="DD1492" s="86"/>
      <c r="DE1492" s="86"/>
      <c r="DF1492" s="89"/>
    </row>
    <row r="1493" spans="32:110" x14ac:dyDescent="0.2">
      <c r="AF1493" s="86"/>
      <c r="AH1493" s="86"/>
      <c r="AJ1493" s="86"/>
      <c r="AL1493" s="86"/>
      <c r="AN1493" s="86"/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Q1493" s="86"/>
      <c r="BR1493" s="86"/>
      <c r="BS1493" s="86"/>
      <c r="BU1493" s="86"/>
      <c r="BV1493" s="86"/>
      <c r="BW1493" s="86"/>
      <c r="BX1493" s="86"/>
      <c r="BZ1493" s="86"/>
      <c r="CA1493" s="86"/>
      <c r="CB1493" s="86"/>
      <c r="CC1493" s="86"/>
      <c r="CD1493" s="86"/>
      <c r="CF1493" s="86"/>
      <c r="CG1493" s="86"/>
      <c r="CH1493" s="86"/>
      <c r="CI1493" s="86"/>
      <c r="CK1493" s="86"/>
      <c r="CL1493" s="86"/>
      <c r="CM1493" s="86"/>
      <c r="CN1493" s="86"/>
      <c r="CP1493" s="86"/>
      <c r="CQ1493" s="86"/>
      <c r="CR1493" s="86"/>
      <c r="CS1493" s="86"/>
      <c r="CU1493" s="87"/>
      <c r="CW1493" s="86"/>
      <c r="CX1493" s="87"/>
      <c r="CY1493" s="88"/>
      <c r="CZ1493" s="86"/>
      <c r="DA1493" s="87"/>
      <c r="DB1493" s="86"/>
      <c r="DC1493" s="86"/>
      <c r="DD1493" s="86"/>
      <c r="DE1493" s="86"/>
      <c r="DF1493" s="89"/>
    </row>
    <row r="1494" spans="32:110" x14ac:dyDescent="0.2">
      <c r="AF1494" s="86"/>
      <c r="AH1494" s="86"/>
      <c r="AJ1494" s="86"/>
      <c r="AL1494" s="86"/>
      <c r="AN1494" s="86"/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Q1494" s="86"/>
      <c r="BR1494" s="86"/>
      <c r="BS1494" s="86"/>
      <c r="BU1494" s="86"/>
      <c r="BV1494" s="86"/>
      <c r="BW1494" s="86"/>
      <c r="BX1494" s="86"/>
      <c r="BZ1494" s="86"/>
      <c r="CA1494" s="86"/>
      <c r="CB1494" s="86"/>
      <c r="CC1494" s="86"/>
      <c r="CD1494" s="86"/>
      <c r="CF1494" s="86"/>
      <c r="CG1494" s="86"/>
      <c r="CH1494" s="86"/>
      <c r="CI1494" s="86"/>
      <c r="CK1494" s="86"/>
      <c r="CL1494" s="86"/>
      <c r="CM1494" s="86"/>
      <c r="CN1494" s="86"/>
      <c r="CP1494" s="86"/>
      <c r="CQ1494" s="86"/>
      <c r="CR1494" s="86"/>
      <c r="CS1494" s="86"/>
      <c r="CU1494" s="87"/>
      <c r="CW1494" s="86"/>
      <c r="CX1494" s="87"/>
      <c r="CY1494" s="88"/>
      <c r="CZ1494" s="86"/>
      <c r="DA1494" s="87"/>
      <c r="DB1494" s="86"/>
      <c r="DC1494" s="86"/>
      <c r="DD1494" s="86"/>
      <c r="DE1494" s="86"/>
      <c r="DF1494" s="89"/>
    </row>
    <row r="1495" spans="32:110" x14ac:dyDescent="0.2">
      <c r="AF1495" s="86"/>
      <c r="AH1495" s="86"/>
      <c r="AJ1495" s="86"/>
      <c r="AL1495" s="86"/>
      <c r="AN1495" s="86"/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Q1495" s="86"/>
      <c r="BR1495" s="86"/>
      <c r="BS1495" s="86"/>
      <c r="BU1495" s="86"/>
      <c r="BV1495" s="86"/>
      <c r="BW1495" s="86"/>
      <c r="BX1495" s="86"/>
      <c r="BZ1495" s="86"/>
      <c r="CA1495" s="86"/>
      <c r="CB1495" s="86"/>
      <c r="CC1495" s="86"/>
      <c r="CD1495" s="86"/>
      <c r="CF1495" s="86"/>
      <c r="CG1495" s="86"/>
      <c r="CH1495" s="86"/>
      <c r="CI1495" s="86"/>
      <c r="CK1495" s="86"/>
      <c r="CL1495" s="86"/>
      <c r="CM1495" s="86"/>
      <c r="CN1495" s="86"/>
      <c r="CP1495" s="86"/>
      <c r="CQ1495" s="86"/>
      <c r="CR1495" s="86"/>
      <c r="CS1495" s="86"/>
      <c r="CU1495" s="87"/>
      <c r="CW1495" s="86"/>
      <c r="CX1495" s="87"/>
      <c r="CY1495" s="88"/>
      <c r="CZ1495" s="86"/>
      <c r="DA1495" s="87"/>
      <c r="DB1495" s="86"/>
      <c r="DC1495" s="86"/>
      <c r="DD1495" s="86"/>
      <c r="DE1495" s="86"/>
      <c r="DF1495" s="89"/>
    </row>
    <row r="1496" spans="32:110" x14ac:dyDescent="0.2">
      <c r="AF1496" s="86"/>
      <c r="AH1496" s="86"/>
      <c r="AJ1496" s="86"/>
      <c r="AL1496" s="86"/>
      <c r="AN1496" s="86"/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Q1496" s="86"/>
      <c r="BR1496" s="86"/>
      <c r="BS1496" s="86"/>
      <c r="BU1496" s="86"/>
      <c r="BV1496" s="86"/>
      <c r="BW1496" s="86"/>
      <c r="BX1496" s="86"/>
      <c r="BZ1496" s="86"/>
      <c r="CA1496" s="86"/>
      <c r="CB1496" s="86"/>
      <c r="CC1496" s="86"/>
      <c r="CD1496" s="86"/>
      <c r="CF1496" s="86"/>
      <c r="CG1496" s="86"/>
      <c r="CH1496" s="86"/>
      <c r="CI1496" s="86"/>
      <c r="CK1496" s="86"/>
      <c r="CL1496" s="86"/>
      <c r="CM1496" s="86"/>
      <c r="CN1496" s="86"/>
      <c r="CP1496" s="86"/>
      <c r="CQ1496" s="86"/>
      <c r="CR1496" s="86"/>
      <c r="CS1496" s="86"/>
      <c r="CU1496" s="87"/>
      <c r="CW1496" s="86"/>
      <c r="CX1496" s="87"/>
      <c r="CY1496" s="88"/>
      <c r="CZ1496" s="86"/>
      <c r="DA1496" s="87"/>
      <c r="DB1496" s="86"/>
      <c r="DC1496" s="86"/>
      <c r="DD1496" s="86"/>
      <c r="DE1496" s="86"/>
      <c r="DF1496" s="89"/>
    </row>
    <row r="1497" spans="32:110" x14ac:dyDescent="0.2">
      <c r="AF1497" s="86"/>
      <c r="AH1497" s="86"/>
      <c r="AJ1497" s="86"/>
      <c r="AL1497" s="86"/>
      <c r="AN1497" s="86"/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Q1497" s="86"/>
      <c r="BR1497" s="86"/>
      <c r="BS1497" s="86"/>
      <c r="BU1497" s="86"/>
      <c r="BV1497" s="86"/>
      <c r="BW1497" s="86"/>
      <c r="BX1497" s="86"/>
      <c r="BZ1497" s="86"/>
      <c r="CA1497" s="86"/>
      <c r="CB1497" s="86"/>
      <c r="CC1497" s="86"/>
      <c r="CD1497" s="86"/>
      <c r="CF1497" s="86"/>
      <c r="CG1497" s="86"/>
      <c r="CH1497" s="86"/>
      <c r="CI1497" s="86"/>
      <c r="CK1497" s="86"/>
      <c r="CL1497" s="86"/>
      <c r="CM1497" s="86"/>
      <c r="CN1497" s="86"/>
      <c r="CP1497" s="86"/>
      <c r="CQ1497" s="86"/>
      <c r="CR1497" s="86"/>
      <c r="CS1497" s="86"/>
      <c r="CU1497" s="87"/>
      <c r="CW1497" s="86"/>
      <c r="CX1497" s="87"/>
      <c r="CY1497" s="88"/>
      <c r="CZ1497" s="86"/>
      <c r="DA1497" s="87"/>
      <c r="DB1497" s="86"/>
      <c r="DC1497" s="86"/>
      <c r="DD1497" s="86"/>
      <c r="DE1497" s="86"/>
      <c r="DF1497" s="89"/>
    </row>
    <row r="1498" spans="32:110" x14ac:dyDescent="0.2">
      <c r="AF1498" s="86"/>
      <c r="AH1498" s="86"/>
      <c r="AJ1498" s="86"/>
      <c r="AL1498" s="86"/>
      <c r="AN1498" s="86"/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Q1498" s="86"/>
      <c r="BR1498" s="86"/>
      <c r="BS1498" s="86"/>
      <c r="BU1498" s="86"/>
      <c r="BV1498" s="86"/>
      <c r="BW1498" s="86"/>
      <c r="BX1498" s="86"/>
      <c r="BZ1498" s="86"/>
      <c r="CA1498" s="86"/>
      <c r="CB1498" s="86"/>
      <c r="CC1498" s="86"/>
      <c r="CD1498" s="86"/>
      <c r="CF1498" s="86"/>
      <c r="CG1498" s="86"/>
      <c r="CH1498" s="86"/>
      <c r="CI1498" s="86"/>
      <c r="CK1498" s="86"/>
      <c r="CL1498" s="86"/>
      <c r="CM1498" s="86"/>
      <c r="CN1498" s="86"/>
      <c r="CP1498" s="86"/>
      <c r="CQ1498" s="86"/>
      <c r="CR1498" s="86"/>
      <c r="CS1498" s="86"/>
      <c r="CU1498" s="87"/>
      <c r="CW1498" s="86"/>
      <c r="CX1498" s="87"/>
      <c r="CY1498" s="88"/>
      <c r="CZ1498" s="86"/>
      <c r="DA1498" s="87"/>
      <c r="DB1498" s="86"/>
      <c r="DC1498" s="86"/>
      <c r="DD1498" s="86"/>
      <c r="DE1498" s="86"/>
      <c r="DF1498" s="89"/>
    </row>
    <row r="1499" spans="32:110" x14ac:dyDescent="0.2">
      <c r="AF1499" s="86"/>
      <c r="AH1499" s="86"/>
      <c r="AJ1499" s="86"/>
      <c r="AL1499" s="86"/>
      <c r="AN1499" s="86"/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Q1499" s="86"/>
      <c r="BR1499" s="86"/>
      <c r="BS1499" s="86"/>
      <c r="BU1499" s="86"/>
      <c r="BV1499" s="86"/>
      <c r="BW1499" s="86"/>
      <c r="BX1499" s="86"/>
      <c r="BZ1499" s="86"/>
      <c r="CA1499" s="86"/>
      <c r="CB1499" s="86"/>
      <c r="CC1499" s="86"/>
      <c r="CD1499" s="86"/>
      <c r="CF1499" s="86"/>
      <c r="CG1499" s="86"/>
      <c r="CH1499" s="86"/>
      <c r="CI1499" s="86"/>
      <c r="CK1499" s="86"/>
      <c r="CL1499" s="86"/>
      <c r="CM1499" s="86"/>
      <c r="CN1499" s="86"/>
      <c r="CP1499" s="86"/>
      <c r="CQ1499" s="86"/>
      <c r="CR1499" s="86"/>
      <c r="CS1499" s="86"/>
      <c r="CU1499" s="87"/>
      <c r="CW1499" s="86"/>
      <c r="CX1499" s="87"/>
      <c r="CY1499" s="88"/>
      <c r="CZ1499" s="86"/>
      <c r="DA1499" s="87"/>
      <c r="DB1499" s="86"/>
      <c r="DC1499" s="86"/>
      <c r="DD1499" s="86"/>
      <c r="DE1499" s="86"/>
      <c r="DF1499" s="89"/>
    </row>
    <row r="1500" spans="32:110" x14ac:dyDescent="0.2">
      <c r="AF1500" s="86"/>
      <c r="AH1500" s="86"/>
      <c r="AJ1500" s="86"/>
      <c r="AL1500" s="86"/>
      <c r="AN1500" s="86"/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Q1500" s="86"/>
      <c r="BR1500" s="86"/>
      <c r="BS1500" s="86"/>
      <c r="BU1500" s="86"/>
      <c r="BV1500" s="86"/>
      <c r="BW1500" s="86"/>
      <c r="BX1500" s="86"/>
      <c r="BZ1500" s="86"/>
      <c r="CA1500" s="86"/>
      <c r="CB1500" s="86"/>
      <c r="CC1500" s="86"/>
      <c r="CD1500" s="86"/>
      <c r="CF1500" s="86"/>
      <c r="CG1500" s="86"/>
      <c r="CH1500" s="86"/>
      <c r="CI1500" s="86"/>
      <c r="CK1500" s="86"/>
      <c r="CL1500" s="86"/>
      <c r="CM1500" s="86"/>
      <c r="CN1500" s="86"/>
      <c r="CP1500" s="86"/>
      <c r="CQ1500" s="86"/>
      <c r="CR1500" s="86"/>
      <c r="CS1500" s="86"/>
      <c r="CU1500" s="87"/>
      <c r="CW1500" s="86"/>
      <c r="CX1500" s="87"/>
      <c r="CY1500" s="88"/>
      <c r="CZ1500" s="86"/>
      <c r="DA1500" s="87"/>
      <c r="DB1500" s="86"/>
      <c r="DC1500" s="86"/>
      <c r="DD1500" s="86"/>
      <c r="DE1500" s="86"/>
      <c r="DF1500" s="89"/>
    </row>
    <row r="1501" spans="32:110" x14ac:dyDescent="0.2">
      <c r="AF1501" s="86"/>
      <c r="AH1501" s="86"/>
      <c r="AJ1501" s="86"/>
      <c r="AL1501" s="86"/>
      <c r="AN1501" s="86"/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Q1501" s="86"/>
      <c r="BR1501" s="86"/>
      <c r="BS1501" s="86"/>
      <c r="BU1501" s="86"/>
      <c r="BV1501" s="86"/>
      <c r="BW1501" s="86"/>
      <c r="BX1501" s="86"/>
      <c r="BZ1501" s="86"/>
      <c r="CA1501" s="86"/>
      <c r="CB1501" s="86"/>
      <c r="CC1501" s="86"/>
      <c r="CD1501" s="86"/>
      <c r="CF1501" s="86"/>
      <c r="CG1501" s="86"/>
      <c r="CH1501" s="86"/>
      <c r="CI1501" s="86"/>
      <c r="CK1501" s="86"/>
      <c r="CL1501" s="86"/>
      <c r="CM1501" s="86"/>
      <c r="CN1501" s="86"/>
      <c r="CP1501" s="86"/>
      <c r="CQ1501" s="86"/>
      <c r="CR1501" s="86"/>
      <c r="CS1501" s="86"/>
      <c r="CU1501" s="87"/>
      <c r="CW1501" s="86"/>
      <c r="CX1501" s="87"/>
      <c r="CY1501" s="88"/>
      <c r="CZ1501" s="86"/>
      <c r="DA1501" s="87"/>
      <c r="DB1501" s="86"/>
      <c r="DC1501" s="86"/>
      <c r="DD1501" s="86"/>
      <c r="DE1501" s="86"/>
      <c r="DF1501" s="89"/>
    </row>
    <row r="1502" spans="32:110" x14ac:dyDescent="0.2">
      <c r="AF1502" s="86"/>
      <c r="AH1502" s="86"/>
      <c r="AJ1502" s="86"/>
      <c r="AL1502" s="86"/>
      <c r="AN1502" s="86"/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Q1502" s="86"/>
      <c r="BR1502" s="86"/>
      <c r="BS1502" s="86"/>
      <c r="BU1502" s="86"/>
      <c r="BV1502" s="86"/>
      <c r="BW1502" s="86"/>
      <c r="BX1502" s="86"/>
      <c r="BZ1502" s="86"/>
      <c r="CA1502" s="86"/>
      <c r="CB1502" s="86"/>
      <c r="CC1502" s="86"/>
      <c r="CD1502" s="86"/>
      <c r="CF1502" s="86"/>
      <c r="CG1502" s="86"/>
      <c r="CH1502" s="86"/>
      <c r="CI1502" s="86"/>
      <c r="CK1502" s="86"/>
      <c r="CL1502" s="86"/>
      <c r="CM1502" s="86"/>
      <c r="CN1502" s="86"/>
      <c r="CP1502" s="86"/>
      <c r="CQ1502" s="86"/>
      <c r="CR1502" s="86"/>
      <c r="CS1502" s="86"/>
      <c r="CU1502" s="87"/>
      <c r="CW1502" s="86"/>
      <c r="CX1502" s="87"/>
      <c r="CY1502" s="88"/>
      <c r="CZ1502" s="86"/>
      <c r="DA1502" s="87"/>
      <c r="DB1502" s="86"/>
      <c r="DC1502" s="86"/>
      <c r="DD1502" s="86"/>
      <c r="DE1502" s="86"/>
      <c r="DF1502" s="89"/>
    </row>
    <row r="1503" spans="32:110" x14ac:dyDescent="0.2">
      <c r="AF1503" s="86"/>
      <c r="AH1503" s="86"/>
      <c r="AJ1503" s="86"/>
      <c r="AL1503" s="86"/>
      <c r="AN1503" s="86"/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Q1503" s="86"/>
      <c r="BR1503" s="86"/>
      <c r="BS1503" s="86"/>
      <c r="BU1503" s="86"/>
      <c r="BV1503" s="86"/>
      <c r="BW1503" s="86"/>
      <c r="BX1503" s="86"/>
      <c r="BZ1503" s="86"/>
      <c r="CA1503" s="86"/>
      <c r="CB1503" s="86"/>
      <c r="CC1503" s="86"/>
      <c r="CD1503" s="86"/>
      <c r="CF1503" s="86"/>
      <c r="CG1503" s="86"/>
      <c r="CH1503" s="86"/>
      <c r="CI1503" s="86"/>
      <c r="CK1503" s="86"/>
      <c r="CL1503" s="86"/>
      <c r="CM1503" s="86"/>
      <c r="CN1503" s="86"/>
      <c r="CP1503" s="86"/>
      <c r="CQ1503" s="86"/>
      <c r="CR1503" s="86"/>
      <c r="CS1503" s="86"/>
      <c r="CU1503" s="87"/>
      <c r="CW1503" s="86"/>
      <c r="CX1503" s="87"/>
      <c r="CY1503" s="88"/>
      <c r="CZ1503" s="86"/>
      <c r="DA1503" s="87"/>
      <c r="DB1503" s="86"/>
      <c r="DC1503" s="86"/>
      <c r="DD1503" s="86"/>
      <c r="DE1503" s="86"/>
      <c r="DF1503" s="89"/>
    </row>
    <row r="1504" spans="32:110" x14ac:dyDescent="0.2">
      <c r="AF1504" s="86"/>
      <c r="AH1504" s="86"/>
      <c r="AJ1504" s="86"/>
      <c r="AL1504" s="86"/>
      <c r="AN1504" s="86"/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Q1504" s="86"/>
      <c r="BR1504" s="86"/>
      <c r="BS1504" s="86"/>
      <c r="BU1504" s="86"/>
      <c r="BV1504" s="86"/>
      <c r="BW1504" s="86"/>
      <c r="BX1504" s="86"/>
      <c r="BZ1504" s="86"/>
      <c r="CA1504" s="86"/>
      <c r="CB1504" s="86"/>
      <c r="CC1504" s="86"/>
      <c r="CD1504" s="86"/>
      <c r="CF1504" s="86"/>
      <c r="CG1504" s="86"/>
      <c r="CH1504" s="86"/>
      <c r="CI1504" s="86"/>
      <c r="CK1504" s="86"/>
      <c r="CL1504" s="86"/>
      <c r="CM1504" s="86"/>
      <c r="CN1504" s="86"/>
      <c r="CP1504" s="86"/>
      <c r="CQ1504" s="86"/>
      <c r="CR1504" s="86"/>
      <c r="CS1504" s="86"/>
      <c r="CU1504" s="87"/>
      <c r="CW1504" s="86"/>
      <c r="CX1504" s="87"/>
      <c r="CY1504" s="88"/>
      <c r="CZ1504" s="86"/>
      <c r="DA1504" s="87"/>
      <c r="DB1504" s="86"/>
      <c r="DC1504" s="86"/>
      <c r="DD1504" s="86"/>
      <c r="DE1504" s="86"/>
      <c r="DF1504" s="89"/>
    </row>
    <row r="1505" spans="32:110" x14ac:dyDescent="0.2">
      <c r="AF1505" s="86"/>
      <c r="AH1505" s="86"/>
      <c r="AJ1505" s="86"/>
      <c r="AL1505" s="86"/>
      <c r="AN1505" s="86"/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Q1505" s="86"/>
      <c r="BR1505" s="86"/>
      <c r="BS1505" s="86"/>
      <c r="BU1505" s="86"/>
      <c r="BV1505" s="86"/>
      <c r="BW1505" s="86"/>
      <c r="BX1505" s="86"/>
      <c r="BZ1505" s="86"/>
      <c r="CA1505" s="86"/>
      <c r="CB1505" s="86"/>
      <c r="CC1505" s="86"/>
      <c r="CD1505" s="86"/>
      <c r="CF1505" s="86"/>
      <c r="CG1505" s="86"/>
      <c r="CH1505" s="86"/>
      <c r="CI1505" s="86"/>
      <c r="CK1505" s="86"/>
      <c r="CL1505" s="86"/>
      <c r="CM1505" s="86"/>
      <c r="CN1505" s="86"/>
      <c r="CP1505" s="86"/>
      <c r="CQ1505" s="86"/>
      <c r="CR1505" s="86"/>
      <c r="CS1505" s="86"/>
      <c r="CU1505" s="87"/>
      <c r="CW1505" s="86"/>
      <c r="CX1505" s="87"/>
      <c r="CY1505" s="88"/>
      <c r="CZ1505" s="86"/>
      <c r="DA1505" s="87"/>
      <c r="DB1505" s="86"/>
      <c r="DC1505" s="86"/>
      <c r="DD1505" s="86"/>
      <c r="DE1505" s="86"/>
      <c r="DF1505" s="89"/>
    </row>
    <row r="1506" spans="32:110" x14ac:dyDescent="0.2">
      <c r="AF1506" s="86"/>
      <c r="AH1506" s="86"/>
      <c r="AJ1506" s="86"/>
      <c r="AL1506" s="86"/>
      <c r="AN1506" s="86"/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Q1506" s="86"/>
      <c r="BR1506" s="86"/>
      <c r="BS1506" s="86"/>
      <c r="BU1506" s="86"/>
      <c r="BV1506" s="86"/>
      <c r="BW1506" s="86"/>
      <c r="BX1506" s="86"/>
      <c r="BZ1506" s="86"/>
      <c r="CA1506" s="86"/>
      <c r="CB1506" s="86"/>
      <c r="CC1506" s="86"/>
      <c r="CD1506" s="86"/>
      <c r="CF1506" s="86"/>
      <c r="CG1506" s="86"/>
      <c r="CH1506" s="86"/>
      <c r="CI1506" s="86"/>
      <c r="CK1506" s="86"/>
      <c r="CL1506" s="86"/>
      <c r="CM1506" s="86"/>
      <c r="CN1506" s="86"/>
      <c r="CP1506" s="86"/>
      <c r="CQ1506" s="86"/>
      <c r="CR1506" s="86"/>
      <c r="CS1506" s="86"/>
      <c r="CU1506" s="87"/>
      <c r="CW1506" s="86"/>
      <c r="CX1506" s="87"/>
      <c r="CY1506" s="88"/>
      <c r="CZ1506" s="86"/>
      <c r="DA1506" s="87"/>
      <c r="DB1506" s="86"/>
      <c r="DC1506" s="86"/>
      <c r="DD1506" s="86"/>
      <c r="DE1506" s="86"/>
      <c r="DF1506" s="89"/>
    </row>
    <row r="1507" spans="32:110" x14ac:dyDescent="0.2">
      <c r="AF1507" s="86"/>
      <c r="AH1507" s="86"/>
      <c r="AJ1507" s="86"/>
      <c r="AL1507" s="86"/>
      <c r="AN1507" s="86"/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Q1507" s="86"/>
      <c r="BR1507" s="86"/>
      <c r="BS1507" s="86"/>
      <c r="BU1507" s="86"/>
      <c r="BV1507" s="86"/>
      <c r="BW1507" s="86"/>
      <c r="BX1507" s="86"/>
      <c r="BZ1507" s="86"/>
      <c r="CA1507" s="86"/>
      <c r="CB1507" s="86"/>
      <c r="CC1507" s="86"/>
      <c r="CD1507" s="86"/>
      <c r="CF1507" s="86"/>
      <c r="CG1507" s="86"/>
      <c r="CH1507" s="86"/>
      <c r="CI1507" s="86"/>
      <c r="CK1507" s="86"/>
      <c r="CL1507" s="86"/>
      <c r="CM1507" s="86"/>
      <c r="CN1507" s="86"/>
      <c r="CP1507" s="86"/>
      <c r="CQ1507" s="86"/>
      <c r="CR1507" s="86"/>
      <c r="CS1507" s="86"/>
      <c r="CU1507" s="87"/>
      <c r="CW1507" s="86"/>
      <c r="CX1507" s="87"/>
      <c r="CY1507" s="88"/>
      <c r="CZ1507" s="86"/>
      <c r="DA1507" s="87"/>
      <c r="DB1507" s="86"/>
      <c r="DC1507" s="86"/>
      <c r="DD1507" s="86"/>
      <c r="DE1507" s="86"/>
      <c r="DF1507" s="89"/>
    </row>
    <row r="1508" spans="32:110" x14ac:dyDescent="0.2">
      <c r="AF1508" s="86"/>
      <c r="AH1508" s="86"/>
      <c r="AJ1508" s="86"/>
      <c r="AL1508" s="86"/>
      <c r="AN1508" s="86"/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Q1508" s="86"/>
      <c r="BR1508" s="86"/>
      <c r="BS1508" s="86"/>
      <c r="BU1508" s="86"/>
      <c r="BV1508" s="86"/>
      <c r="BW1508" s="86"/>
      <c r="BX1508" s="86"/>
      <c r="BZ1508" s="86"/>
      <c r="CA1508" s="86"/>
      <c r="CB1508" s="86"/>
      <c r="CC1508" s="86"/>
      <c r="CD1508" s="86"/>
      <c r="CF1508" s="86"/>
      <c r="CG1508" s="86"/>
      <c r="CH1508" s="86"/>
      <c r="CI1508" s="86"/>
      <c r="CK1508" s="86"/>
      <c r="CL1508" s="86"/>
      <c r="CM1508" s="86"/>
      <c r="CN1508" s="86"/>
      <c r="CP1508" s="86"/>
      <c r="CQ1508" s="86"/>
      <c r="CR1508" s="86"/>
      <c r="CS1508" s="86"/>
      <c r="CU1508" s="87"/>
      <c r="CW1508" s="86"/>
      <c r="CX1508" s="87"/>
      <c r="CY1508" s="88"/>
      <c r="CZ1508" s="86"/>
      <c r="DA1508" s="87"/>
      <c r="DB1508" s="86"/>
      <c r="DC1508" s="86"/>
      <c r="DD1508" s="86"/>
      <c r="DE1508" s="86"/>
      <c r="DF1508" s="89"/>
    </row>
    <row r="1509" spans="32:110" x14ac:dyDescent="0.2">
      <c r="AF1509" s="86"/>
      <c r="AH1509" s="86"/>
      <c r="AJ1509" s="86"/>
      <c r="AL1509" s="86"/>
      <c r="AN1509" s="86"/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Q1509" s="86"/>
      <c r="BR1509" s="86"/>
      <c r="BS1509" s="86"/>
      <c r="BU1509" s="86"/>
      <c r="BV1509" s="86"/>
      <c r="BW1509" s="86"/>
      <c r="BX1509" s="86"/>
      <c r="BZ1509" s="86"/>
      <c r="CA1509" s="86"/>
      <c r="CB1509" s="86"/>
      <c r="CC1509" s="86"/>
      <c r="CD1509" s="86"/>
      <c r="CF1509" s="86"/>
      <c r="CG1509" s="86"/>
      <c r="CH1509" s="86"/>
      <c r="CI1509" s="86"/>
      <c r="CK1509" s="86"/>
      <c r="CL1509" s="86"/>
      <c r="CM1509" s="86"/>
      <c r="CN1509" s="86"/>
      <c r="CP1509" s="86"/>
      <c r="CQ1509" s="86"/>
      <c r="CR1509" s="86"/>
      <c r="CS1509" s="86"/>
      <c r="CU1509" s="87"/>
      <c r="CW1509" s="86"/>
      <c r="CX1509" s="87"/>
      <c r="CY1509" s="88"/>
      <c r="CZ1509" s="86"/>
      <c r="DA1509" s="87"/>
      <c r="DB1509" s="86"/>
      <c r="DC1509" s="86"/>
      <c r="DD1509" s="86"/>
      <c r="DE1509" s="86"/>
      <c r="DF1509" s="89"/>
    </row>
    <row r="1510" spans="32:110" x14ac:dyDescent="0.2">
      <c r="AF1510" s="86"/>
      <c r="AH1510" s="86"/>
      <c r="AJ1510" s="86"/>
      <c r="AL1510" s="86"/>
      <c r="AN1510" s="86"/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Q1510" s="86"/>
      <c r="BR1510" s="86"/>
      <c r="BS1510" s="86"/>
      <c r="BU1510" s="86"/>
      <c r="BV1510" s="86"/>
      <c r="BW1510" s="86"/>
      <c r="BX1510" s="86"/>
      <c r="BZ1510" s="86"/>
      <c r="CA1510" s="86"/>
      <c r="CB1510" s="86"/>
      <c r="CC1510" s="86"/>
      <c r="CD1510" s="86"/>
      <c r="CF1510" s="86"/>
      <c r="CG1510" s="86"/>
      <c r="CH1510" s="86"/>
      <c r="CI1510" s="86"/>
      <c r="CK1510" s="86"/>
      <c r="CL1510" s="86"/>
      <c r="CM1510" s="86"/>
      <c r="CN1510" s="86"/>
      <c r="CP1510" s="86"/>
      <c r="CQ1510" s="86"/>
      <c r="CR1510" s="86"/>
      <c r="CS1510" s="86"/>
      <c r="CU1510" s="87"/>
      <c r="CW1510" s="86"/>
      <c r="CX1510" s="87"/>
      <c r="CY1510" s="88"/>
      <c r="CZ1510" s="86"/>
      <c r="DA1510" s="87"/>
      <c r="DB1510" s="86"/>
      <c r="DC1510" s="86"/>
      <c r="DD1510" s="86"/>
      <c r="DE1510" s="86"/>
      <c r="DF1510" s="89"/>
    </row>
    <row r="1511" spans="32:110" x14ac:dyDescent="0.2">
      <c r="AF1511" s="86"/>
      <c r="AH1511" s="86"/>
      <c r="AJ1511" s="86"/>
      <c r="AL1511" s="86"/>
      <c r="AN1511" s="86"/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Q1511" s="86"/>
      <c r="BR1511" s="86"/>
      <c r="BS1511" s="86"/>
      <c r="BU1511" s="86"/>
      <c r="BV1511" s="86"/>
      <c r="BW1511" s="86"/>
      <c r="BX1511" s="86"/>
      <c r="BZ1511" s="86"/>
      <c r="CA1511" s="86"/>
      <c r="CB1511" s="86"/>
      <c r="CC1511" s="86"/>
      <c r="CD1511" s="86"/>
      <c r="CF1511" s="86"/>
      <c r="CG1511" s="86"/>
      <c r="CH1511" s="86"/>
      <c r="CI1511" s="86"/>
      <c r="CK1511" s="86"/>
      <c r="CL1511" s="86"/>
      <c r="CM1511" s="86"/>
      <c r="CN1511" s="86"/>
      <c r="CP1511" s="86"/>
      <c r="CQ1511" s="86"/>
      <c r="CR1511" s="86"/>
      <c r="CS1511" s="86"/>
      <c r="CU1511" s="87"/>
      <c r="CW1511" s="86"/>
      <c r="CX1511" s="87"/>
      <c r="CY1511" s="88"/>
      <c r="CZ1511" s="86"/>
      <c r="DA1511" s="87"/>
      <c r="DB1511" s="86"/>
      <c r="DC1511" s="86"/>
      <c r="DD1511" s="86"/>
      <c r="DE1511" s="86"/>
      <c r="DF1511" s="89"/>
    </row>
    <row r="1512" spans="32:110" x14ac:dyDescent="0.2">
      <c r="AF1512" s="86"/>
      <c r="AH1512" s="86"/>
      <c r="AJ1512" s="86"/>
      <c r="AL1512" s="86"/>
      <c r="AN1512" s="86"/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Q1512" s="86"/>
      <c r="BR1512" s="86"/>
      <c r="BS1512" s="86"/>
      <c r="BU1512" s="86"/>
      <c r="BV1512" s="86"/>
      <c r="BW1512" s="86"/>
      <c r="BX1512" s="86"/>
      <c r="BZ1512" s="86"/>
      <c r="CA1512" s="86"/>
      <c r="CB1512" s="86"/>
      <c r="CC1512" s="86"/>
      <c r="CD1512" s="86"/>
      <c r="CF1512" s="86"/>
      <c r="CG1512" s="86"/>
      <c r="CH1512" s="86"/>
      <c r="CI1512" s="86"/>
      <c r="CK1512" s="86"/>
      <c r="CL1512" s="86"/>
      <c r="CM1512" s="86"/>
      <c r="CN1512" s="86"/>
      <c r="CP1512" s="86"/>
      <c r="CQ1512" s="86"/>
      <c r="CR1512" s="86"/>
      <c r="CS1512" s="86"/>
      <c r="CU1512" s="87"/>
      <c r="CW1512" s="86"/>
      <c r="CX1512" s="87"/>
      <c r="CY1512" s="88"/>
      <c r="CZ1512" s="86"/>
      <c r="DA1512" s="87"/>
      <c r="DB1512" s="86"/>
      <c r="DC1512" s="86"/>
      <c r="DD1512" s="86"/>
      <c r="DE1512" s="86"/>
      <c r="DF1512" s="89"/>
    </row>
    <row r="1513" spans="32:110" x14ac:dyDescent="0.2">
      <c r="AF1513" s="86"/>
      <c r="AH1513" s="86"/>
      <c r="AJ1513" s="86"/>
      <c r="AL1513" s="86"/>
      <c r="AN1513" s="86"/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Q1513" s="86"/>
      <c r="BR1513" s="86"/>
      <c r="BS1513" s="86"/>
      <c r="BU1513" s="86"/>
      <c r="BV1513" s="86"/>
      <c r="BW1513" s="86"/>
      <c r="BX1513" s="86"/>
      <c r="BZ1513" s="86"/>
      <c r="CA1513" s="86"/>
      <c r="CB1513" s="86"/>
      <c r="CC1513" s="86"/>
      <c r="CD1513" s="86"/>
      <c r="CF1513" s="86"/>
      <c r="CG1513" s="86"/>
      <c r="CH1513" s="86"/>
      <c r="CI1513" s="86"/>
      <c r="CK1513" s="86"/>
      <c r="CL1513" s="86"/>
      <c r="CM1513" s="86"/>
      <c r="CN1513" s="86"/>
      <c r="CP1513" s="86"/>
      <c r="CQ1513" s="86"/>
      <c r="CR1513" s="86"/>
      <c r="CS1513" s="86"/>
      <c r="CU1513" s="87"/>
      <c r="CW1513" s="86"/>
      <c r="CX1513" s="87"/>
      <c r="CY1513" s="88"/>
      <c r="CZ1513" s="86"/>
      <c r="DA1513" s="87"/>
      <c r="DB1513" s="86"/>
      <c r="DC1513" s="86"/>
      <c r="DD1513" s="86"/>
      <c r="DE1513" s="86"/>
      <c r="DF1513" s="89"/>
    </row>
    <row r="1514" spans="32:110" x14ac:dyDescent="0.2">
      <c r="AF1514" s="86"/>
      <c r="AH1514" s="86"/>
      <c r="AJ1514" s="86"/>
      <c r="AL1514" s="86"/>
      <c r="AN1514" s="86"/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Q1514" s="86"/>
      <c r="BR1514" s="86"/>
      <c r="BS1514" s="86"/>
      <c r="BU1514" s="86"/>
      <c r="BV1514" s="86"/>
      <c r="BW1514" s="86"/>
      <c r="BX1514" s="86"/>
      <c r="BZ1514" s="86"/>
      <c r="CA1514" s="86"/>
      <c r="CB1514" s="86"/>
      <c r="CC1514" s="86"/>
      <c r="CD1514" s="86"/>
      <c r="CF1514" s="86"/>
      <c r="CG1514" s="86"/>
      <c r="CH1514" s="86"/>
      <c r="CI1514" s="86"/>
      <c r="CK1514" s="86"/>
      <c r="CL1514" s="86"/>
      <c r="CM1514" s="86"/>
      <c r="CN1514" s="86"/>
      <c r="CP1514" s="86"/>
      <c r="CQ1514" s="86"/>
      <c r="CR1514" s="86"/>
      <c r="CS1514" s="86"/>
      <c r="CU1514" s="87"/>
      <c r="CW1514" s="86"/>
      <c r="CX1514" s="87"/>
      <c r="CY1514" s="88"/>
      <c r="CZ1514" s="86"/>
      <c r="DA1514" s="87"/>
      <c r="DB1514" s="86"/>
      <c r="DC1514" s="86"/>
      <c r="DD1514" s="86"/>
      <c r="DE1514" s="86"/>
      <c r="DF1514" s="89"/>
    </row>
    <row r="1515" spans="32:110" x14ac:dyDescent="0.2">
      <c r="AF1515" s="86"/>
      <c r="AH1515" s="86"/>
      <c r="AJ1515" s="86"/>
      <c r="AL1515" s="86"/>
      <c r="AN1515" s="86"/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Q1515" s="86"/>
      <c r="BR1515" s="86"/>
      <c r="BS1515" s="86"/>
      <c r="BU1515" s="86"/>
      <c r="BV1515" s="86"/>
      <c r="BW1515" s="86"/>
      <c r="BX1515" s="86"/>
      <c r="BZ1515" s="86"/>
      <c r="CA1515" s="86"/>
      <c r="CB1515" s="86"/>
      <c r="CC1515" s="86"/>
      <c r="CD1515" s="86"/>
      <c r="CF1515" s="86"/>
      <c r="CG1515" s="86"/>
      <c r="CH1515" s="86"/>
      <c r="CI1515" s="86"/>
      <c r="CK1515" s="86"/>
      <c r="CL1515" s="86"/>
      <c r="CM1515" s="86"/>
      <c r="CN1515" s="86"/>
      <c r="CP1515" s="86"/>
      <c r="CQ1515" s="86"/>
      <c r="CR1515" s="86"/>
      <c r="CS1515" s="86"/>
      <c r="CU1515" s="87"/>
      <c r="CW1515" s="86"/>
      <c r="CX1515" s="87"/>
      <c r="CY1515" s="88"/>
      <c r="CZ1515" s="86"/>
      <c r="DA1515" s="87"/>
      <c r="DB1515" s="86"/>
      <c r="DC1515" s="86"/>
      <c r="DD1515" s="86"/>
      <c r="DE1515" s="86"/>
      <c r="DF1515" s="89"/>
    </row>
    <row r="1516" spans="32:110" x14ac:dyDescent="0.2">
      <c r="AF1516" s="86"/>
      <c r="AH1516" s="86"/>
      <c r="AJ1516" s="86"/>
      <c r="AL1516" s="86"/>
      <c r="AN1516" s="86"/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Q1516" s="86"/>
      <c r="BR1516" s="86"/>
      <c r="BS1516" s="86"/>
      <c r="BU1516" s="86"/>
      <c r="BV1516" s="86"/>
      <c r="BW1516" s="86"/>
      <c r="BX1516" s="86"/>
      <c r="BZ1516" s="86"/>
      <c r="CA1516" s="86"/>
      <c r="CB1516" s="86"/>
      <c r="CC1516" s="86"/>
      <c r="CD1516" s="86"/>
      <c r="CF1516" s="86"/>
      <c r="CG1516" s="86"/>
      <c r="CH1516" s="86"/>
      <c r="CI1516" s="86"/>
      <c r="CK1516" s="86"/>
      <c r="CL1516" s="86"/>
      <c r="CM1516" s="86"/>
      <c r="CN1516" s="86"/>
      <c r="CP1516" s="86"/>
      <c r="CQ1516" s="86"/>
      <c r="CR1516" s="86"/>
      <c r="CS1516" s="86"/>
      <c r="CU1516" s="87"/>
      <c r="CW1516" s="86"/>
      <c r="CX1516" s="87"/>
      <c r="CY1516" s="88"/>
      <c r="CZ1516" s="86"/>
      <c r="DA1516" s="87"/>
      <c r="DB1516" s="86"/>
      <c r="DC1516" s="86"/>
      <c r="DD1516" s="86"/>
      <c r="DE1516" s="86"/>
      <c r="DF1516" s="89"/>
    </row>
    <row r="1517" spans="32:110" x14ac:dyDescent="0.2">
      <c r="AF1517" s="86"/>
      <c r="AH1517" s="86"/>
      <c r="AJ1517" s="86"/>
      <c r="AL1517" s="86"/>
      <c r="AN1517" s="86"/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Q1517" s="86"/>
      <c r="BR1517" s="86"/>
      <c r="BS1517" s="86"/>
      <c r="BU1517" s="86"/>
      <c r="BV1517" s="86"/>
      <c r="BW1517" s="86"/>
      <c r="BX1517" s="86"/>
      <c r="BZ1517" s="86"/>
      <c r="CA1517" s="86"/>
      <c r="CB1517" s="86"/>
      <c r="CC1517" s="86"/>
      <c r="CD1517" s="86"/>
      <c r="CF1517" s="86"/>
      <c r="CG1517" s="86"/>
      <c r="CH1517" s="86"/>
      <c r="CI1517" s="86"/>
      <c r="CK1517" s="86"/>
      <c r="CL1517" s="86"/>
      <c r="CM1517" s="86"/>
      <c r="CN1517" s="86"/>
      <c r="CP1517" s="86"/>
      <c r="CQ1517" s="86"/>
      <c r="CR1517" s="86"/>
      <c r="CS1517" s="86"/>
      <c r="CU1517" s="87"/>
      <c r="CW1517" s="86"/>
      <c r="CX1517" s="87"/>
      <c r="CY1517" s="88"/>
      <c r="CZ1517" s="86"/>
      <c r="DA1517" s="87"/>
      <c r="DB1517" s="86"/>
      <c r="DC1517" s="86"/>
      <c r="DD1517" s="86"/>
      <c r="DE1517" s="86"/>
      <c r="DF1517" s="89"/>
    </row>
    <row r="1518" spans="32:110" x14ac:dyDescent="0.2">
      <c r="AF1518" s="86"/>
      <c r="AH1518" s="86"/>
      <c r="AJ1518" s="86"/>
      <c r="AL1518" s="86"/>
      <c r="AN1518" s="86"/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Q1518" s="86"/>
      <c r="BR1518" s="86"/>
      <c r="BS1518" s="86"/>
      <c r="BU1518" s="86"/>
      <c r="BV1518" s="86"/>
      <c r="BW1518" s="86"/>
      <c r="BX1518" s="86"/>
      <c r="BZ1518" s="86"/>
      <c r="CA1518" s="86"/>
      <c r="CB1518" s="86"/>
      <c r="CC1518" s="86"/>
      <c r="CD1518" s="86"/>
      <c r="CF1518" s="86"/>
      <c r="CG1518" s="86"/>
      <c r="CH1518" s="86"/>
      <c r="CI1518" s="86"/>
      <c r="CK1518" s="86"/>
      <c r="CL1518" s="86"/>
      <c r="CM1518" s="86"/>
      <c r="CN1518" s="86"/>
      <c r="CP1518" s="86"/>
      <c r="CQ1518" s="86"/>
      <c r="CR1518" s="86"/>
      <c r="CS1518" s="86"/>
      <c r="CU1518" s="87"/>
      <c r="CW1518" s="86"/>
      <c r="CX1518" s="87"/>
      <c r="CY1518" s="88"/>
      <c r="CZ1518" s="86"/>
      <c r="DA1518" s="87"/>
      <c r="DB1518" s="86"/>
      <c r="DC1518" s="86"/>
      <c r="DD1518" s="86"/>
      <c r="DE1518" s="86"/>
      <c r="DF1518" s="89"/>
    </row>
    <row r="1519" spans="32:110" x14ac:dyDescent="0.2">
      <c r="AF1519" s="86"/>
      <c r="AH1519" s="86"/>
      <c r="AJ1519" s="86"/>
      <c r="AL1519" s="86"/>
      <c r="AN1519" s="86"/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Q1519" s="86"/>
      <c r="BR1519" s="86"/>
      <c r="BS1519" s="86"/>
      <c r="BU1519" s="86"/>
      <c r="BV1519" s="86"/>
      <c r="BW1519" s="86"/>
      <c r="BX1519" s="86"/>
      <c r="BZ1519" s="86"/>
      <c r="CA1519" s="86"/>
      <c r="CB1519" s="86"/>
      <c r="CC1519" s="86"/>
      <c r="CD1519" s="86"/>
      <c r="CF1519" s="86"/>
      <c r="CG1519" s="86"/>
      <c r="CH1519" s="86"/>
      <c r="CI1519" s="86"/>
      <c r="CK1519" s="86"/>
      <c r="CL1519" s="86"/>
      <c r="CM1519" s="86"/>
      <c r="CN1519" s="86"/>
      <c r="CP1519" s="86"/>
      <c r="CQ1519" s="86"/>
      <c r="CR1519" s="86"/>
      <c r="CS1519" s="86"/>
      <c r="CU1519" s="87"/>
      <c r="CW1519" s="86"/>
      <c r="CX1519" s="87"/>
      <c r="CY1519" s="88"/>
      <c r="CZ1519" s="86"/>
      <c r="DA1519" s="87"/>
      <c r="DB1519" s="86"/>
      <c r="DC1519" s="86"/>
      <c r="DD1519" s="86"/>
      <c r="DE1519" s="86"/>
      <c r="DF1519" s="89"/>
    </row>
    <row r="1520" spans="32:110" x14ac:dyDescent="0.2">
      <c r="AF1520" s="86"/>
      <c r="AH1520" s="86"/>
      <c r="AJ1520" s="86"/>
      <c r="AL1520" s="86"/>
      <c r="AN1520" s="86"/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Q1520" s="86"/>
      <c r="BR1520" s="86"/>
      <c r="BS1520" s="86"/>
      <c r="BU1520" s="86"/>
      <c r="BV1520" s="86"/>
      <c r="BW1520" s="86"/>
      <c r="BX1520" s="86"/>
      <c r="BZ1520" s="86"/>
      <c r="CA1520" s="86"/>
      <c r="CB1520" s="86"/>
      <c r="CC1520" s="86"/>
      <c r="CD1520" s="86"/>
      <c r="CF1520" s="86"/>
      <c r="CG1520" s="86"/>
      <c r="CH1520" s="86"/>
      <c r="CI1520" s="86"/>
      <c r="CK1520" s="86"/>
      <c r="CL1520" s="86"/>
      <c r="CM1520" s="86"/>
      <c r="CN1520" s="86"/>
      <c r="CP1520" s="86"/>
      <c r="CQ1520" s="86"/>
      <c r="CR1520" s="86"/>
      <c r="CS1520" s="86"/>
      <c r="CU1520" s="87"/>
      <c r="CW1520" s="86"/>
      <c r="CX1520" s="87"/>
      <c r="CY1520" s="88"/>
      <c r="CZ1520" s="86"/>
      <c r="DA1520" s="87"/>
      <c r="DB1520" s="86"/>
      <c r="DC1520" s="86"/>
      <c r="DD1520" s="86"/>
      <c r="DE1520" s="86"/>
      <c r="DF1520" s="89"/>
    </row>
    <row r="1521" spans="32:110" x14ac:dyDescent="0.2">
      <c r="AF1521" s="86"/>
      <c r="AH1521" s="86"/>
      <c r="AJ1521" s="86"/>
      <c r="AL1521" s="86"/>
      <c r="AN1521" s="86"/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Q1521" s="86"/>
      <c r="BR1521" s="86"/>
      <c r="BS1521" s="86"/>
      <c r="BU1521" s="86"/>
      <c r="BV1521" s="86"/>
      <c r="BW1521" s="86"/>
      <c r="BX1521" s="86"/>
      <c r="BZ1521" s="86"/>
      <c r="CA1521" s="86"/>
      <c r="CB1521" s="86"/>
      <c r="CC1521" s="86"/>
      <c r="CD1521" s="86"/>
      <c r="CF1521" s="86"/>
      <c r="CG1521" s="86"/>
      <c r="CH1521" s="86"/>
      <c r="CI1521" s="86"/>
      <c r="CK1521" s="86"/>
      <c r="CL1521" s="86"/>
      <c r="CM1521" s="86"/>
      <c r="CN1521" s="86"/>
      <c r="CP1521" s="86"/>
      <c r="CQ1521" s="86"/>
      <c r="CR1521" s="86"/>
      <c r="CS1521" s="86"/>
      <c r="CU1521" s="87"/>
      <c r="CW1521" s="86"/>
      <c r="CX1521" s="87"/>
      <c r="CY1521" s="88"/>
      <c r="CZ1521" s="86"/>
      <c r="DA1521" s="87"/>
      <c r="DB1521" s="86"/>
      <c r="DC1521" s="86"/>
      <c r="DD1521" s="86"/>
      <c r="DE1521" s="86"/>
      <c r="DF1521" s="89"/>
    </row>
    <row r="1522" spans="32:110" x14ac:dyDescent="0.2">
      <c r="AF1522" s="86"/>
      <c r="AH1522" s="86"/>
      <c r="AJ1522" s="86"/>
      <c r="AL1522" s="86"/>
      <c r="AN1522" s="86"/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Q1522" s="86"/>
      <c r="BR1522" s="86"/>
      <c r="BS1522" s="86"/>
      <c r="BU1522" s="86"/>
      <c r="BV1522" s="86"/>
      <c r="BW1522" s="86"/>
      <c r="BX1522" s="86"/>
      <c r="BZ1522" s="86"/>
      <c r="CA1522" s="86"/>
      <c r="CB1522" s="86"/>
      <c r="CC1522" s="86"/>
      <c r="CD1522" s="86"/>
      <c r="CF1522" s="86"/>
      <c r="CG1522" s="86"/>
      <c r="CH1522" s="86"/>
      <c r="CI1522" s="86"/>
      <c r="CK1522" s="86"/>
      <c r="CL1522" s="86"/>
      <c r="CM1522" s="86"/>
      <c r="CN1522" s="86"/>
      <c r="CP1522" s="86"/>
      <c r="CQ1522" s="86"/>
      <c r="CR1522" s="86"/>
      <c r="CS1522" s="86"/>
      <c r="CU1522" s="87"/>
      <c r="CW1522" s="86"/>
      <c r="CX1522" s="87"/>
      <c r="CY1522" s="88"/>
      <c r="CZ1522" s="86"/>
      <c r="DA1522" s="87"/>
      <c r="DB1522" s="86"/>
      <c r="DC1522" s="86"/>
      <c r="DD1522" s="86"/>
      <c r="DE1522" s="86"/>
      <c r="DF1522" s="89"/>
    </row>
    <row r="1523" spans="32:110" x14ac:dyDescent="0.2">
      <c r="AF1523" s="86"/>
      <c r="AH1523" s="86"/>
      <c r="AJ1523" s="86"/>
      <c r="AL1523" s="86"/>
      <c r="AN1523" s="86"/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Q1523" s="86"/>
      <c r="BR1523" s="86"/>
      <c r="BS1523" s="86"/>
      <c r="BU1523" s="86"/>
      <c r="BV1523" s="86"/>
      <c r="BW1523" s="86"/>
      <c r="BX1523" s="86"/>
      <c r="BZ1523" s="86"/>
      <c r="CA1523" s="86"/>
      <c r="CB1523" s="86"/>
      <c r="CC1523" s="86"/>
      <c r="CD1523" s="86"/>
      <c r="CF1523" s="86"/>
      <c r="CG1523" s="86"/>
      <c r="CH1523" s="86"/>
      <c r="CI1523" s="86"/>
      <c r="CK1523" s="86"/>
      <c r="CL1523" s="86"/>
      <c r="CM1523" s="86"/>
      <c r="CN1523" s="86"/>
      <c r="CP1523" s="86"/>
      <c r="CQ1523" s="86"/>
      <c r="CR1523" s="86"/>
      <c r="CS1523" s="86"/>
      <c r="CU1523" s="87"/>
      <c r="CW1523" s="86"/>
      <c r="CX1523" s="87"/>
      <c r="CY1523" s="88"/>
      <c r="CZ1523" s="86"/>
      <c r="DA1523" s="87"/>
      <c r="DB1523" s="86"/>
      <c r="DC1523" s="86"/>
      <c r="DD1523" s="86"/>
      <c r="DE1523" s="86"/>
      <c r="DF1523" s="89"/>
    </row>
    <row r="1524" spans="32:110" x14ac:dyDescent="0.2">
      <c r="AF1524" s="86"/>
      <c r="AH1524" s="86"/>
      <c r="AJ1524" s="86"/>
      <c r="AL1524" s="86"/>
      <c r="AN1524" s="86"/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Q1524" s="86"/>
      <c r="BR1524" s="86"/>
      <c r="BS1524" s="86"/>
      <c r="BU1524" s="86"/>
      <c r="BV1524" s="86"/>
      <c r="BW1524" s="86"/>
      <c r="BX1524" s="86"/>
      <c r="BZ1524" s="86"/>
      <c r="CA1524" s="86"/>
      <c r="CB1524" s="86"/>
      <c r="CC1524" s="86"/>
      <c r="CD1524" s="86"/>
      <c r="CF1524" s="86"/>
      <c r="CG1524" s="86"/>
      <c r="CH1524" s="86"/>
      <c r="CI1524" s="86"/>
      <c r="CK1524" s="86"/>
      <c r="CL1524" s="86"/>
      <c r="CM1524" s="86"/>
      <c r="CN1524" s="86"/>
      <c r="CP1524" s="86"/>
      <c r="CQ1524" s="86"/>
      <c r="CR1524" s="86"/>
      <c r="CS1524" s="86"/>
      <c r="CU1524" s="87"/>
      <c r="CW1524" s="86"/>
      <c r="CX1524" s="87"/>
      <c r="CY1524" s="88"/>
      <c r="CZ1524" s="86"/>
      <c r="DA1524" s="87"/>
      <c r="DB1524" s="86"/>
      <c r="DC1524" s="86"/>
      <c r="DD1524" s="86"/>
      <c r="DE1524" s="86"/>
      <c r="DF1524" s="89"/>
    </row>
    <row r="1525" spans="32:110" x14ac:dyDescent="0.2">
      <c r="AF1525" s="86"/>
      <c r="AH1525" s="86"/>
      <c r="AJ1525" s="86"/>
      <c r="AL1525" s="86"/>
      <c r="AN1525" s="86"/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Q1525" s="86"/>
      <c r="BR1525" s="86"/>
      <c r="BS1525" s="86"/>
      <c r="BU1525" s="86"/>
      <c r="BV1525" s="86"/>
      <c r="BW1525" s="86"/>
      <c r="BX1525" s="86"/>
      <c r="BZ1525" s="86"/>
      <c r="CA1525" s="86"/>
      <c r="CB1525" s="86"/>
      <c r="CC1525" s="86"/>
      <c r="CD1525" s="86"/>
      <c r="CF1525" s="86"/>
      <c r="CG1525" s="86"/>
      <c r="CH1525" s="86"/>
      <c r="CI1525" s="86"/>
      <c r="CK1525" s="86"/>
      <c r="CL1525" s="86"/>
      <c r="CM1525" s="86"/>
      <c r="CN1525" s="86"/>
      <c r="CP1525" s="86"/>
      <c r="CQ1525" s="86"/>
      <c r="CR1525" s="86"/>
      <c r="CS1525" s="86"/>
      <c r="CU1525" s="87"/>
      <c r="CW1525" s="86"/>
      <c r="CX1525" s="87"/>
      <c r="CY1525" s="88"/>
      <c r="CZ1525" s="86"/>
      <c r="DA1525" s="87"/>
      <c r="DB1525" s="86"/>
      <c r="DC1525" s="86"/>
      <c r="DD1525" s="86"/>
      <c r="DE1525" s="86"/>
      <c r="DF1525" s="89"/>
    </row>
    <row r="1526" spans="32:110" x14ac:dyDescent="0.2">
      <c r="AF1526" s="86"/>
      <c r="AH1526" s="86"/>
      <c r="AJ1526" s="86"/>
      <c r="AL1526" s="86"/>
      <c r="AN1526" s="86"/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Q1526" s="86"/>
      <c r="BR1526" s="86"/>
      <c r="BS1526" s="86"/>
      <c r="BU1526" s="86"/>
      <c r="BV1526" s="86"/>
      <c r="BW1526" s="86"/>
      <c r="BX1526" s="86"/>
      <c r="BZ1526" s="86"/>
      <c r="CA1526" s="86"/>
      <c r="CB1526" s="86"/>
      <c r="CC1526" s="86"/>
      <c r="CD1526" s="86"/>
      <c r="CF1526" s="86"/>
      <c r="CG1526" s="86"/>
      <c r="CH1526" s="86"/>
      <c r="CI1526" s="86"/>
      <c r="CK1526" s="86"/>
      <c r="CL1526" s="86"/>
      <c r="CM1526" s="86"/>
      <c r="CN1526" s="86"/>
      <c r="CP1526" s="86"/>
      <c r="CQ1526" s="86"/>
      <c r="CR1526" s="86"/>
      <c r="CS1526" s="86"/>
      <c r="CU1526" s="87"/>
      <c r="CW1526" s="86"/>
      <c r="CX1526" s="87"/>
      <c r="CY1526" s="88"/>
      <c r="CZ1526" s="86"/>
      <c r="DA1526" s="87"/>
      <c r="DB1526" s="86"/>
      <c r="DC1526" s="86"/>
      <c r="DD1526" s="86"/>
      <c r="DE1526" s="86"/>
      <c r="DF1526" s="89"/>
    </row>
    <row r="1527" spans="32:110" x14ac:dyDescent="0.2">
      <c r="AF1527" s="86"/>
      <c r="AH1527" s="86"/>
      <c r="AJ1527" s="86"/>
      <c r="AL1527" s="86"/>
      <c r="AN1527" s="86"/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Q1527" s="86"/>
      <c r="BR1527" s="86"/>
      <c r="BS1527" s="86"/>
      <c r="BU1527" s="86"/>
      <c r="BV1527" s="86"/>
      <c r="BW1527" s="86"/>
      <c r="BX1527" s="86"/>
      <c r="BZ1527" s="86"/>
      <c r="CA1527" s="86"/>
      <c r="CB1527" s="86"/>
      <c r="CC1527" s="86"/>
      <c r="CD1527" s="86"/>
      <c r="CF1527" s="86"/>
      <c r="CG1527" s="86"/>
      <c r="CH1527" s="86"/>
      <c r="CI1527" s="86"/>
      <c r="CK1527" s="86"/>
      <c r="CL1527" s="86"/>
      <c r="CM1527" s="86"/>
      <c r="CN1527" s="86"/>
      <c r="CP1527" s="86"/>
      <c r="CQ1527" s="86"/>
      <c r="CR1527" s="86"/>
      <c r="CS1527" s="86"/>
      <c r="CU1527" s="87"/>
      <c r="CW1527" s="86"/>
      <c r="CX1527" s="87"/>
      <c r="CY1527" s="88"/>
      <c r="CZ1527" s="86"/>
      <c r="DA1527" s="87"/>
      <c r="DB1527" s="86"/>
      <c r="DC1527" s="86"/>
      <c r="DD1527" s="86"/>
      <c r="DE1527" s="86"/>
      <c r="DF1527" s="89"/>
    </row>
    <row r="1528" spans="32:110" x14ac:dyDescent="0.2">
      <c r="AF1528" s="86"/>
      <c r="AH1528" s="86"/>
      <c r="AJ1528" s="86"/>
      <c r="AL1528" s="86"/>
      <c r="AN1528" s="86"/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Q1528" s="86"/>
      <c r="BR1528" s="86"/>
      <c r="BS1528" s="86"/>
      <c r="BU1528" s="86"/>
      <c r="BV1528" s="86"/>
      <c r="BW1528" s="86"/>
      <c r="BX1528" s="86"/>
      <c r="BZ1528" s="86"/>
      <c r="CA1528" s="86"/>
      <c r="CB1528" s="86"/>
      <c r="CC1528" s="86"/>
      <c r="CD1528" s="86"/>
      <c r="CF1528" s="86"/>
      <c r="CG1528" s="86"/>
      <c r="CH1528" s="86"/>
      <c r="CI1528" s="86"/>
      <c r="CK1528" s="86"/>
      <c r="CL1528" s="86"/>
      <c r="CM1528" s="86"/>
      <c r="CN1528" s="86"/>
      <c r="CP1528" s="86"/>
      <c r="CQ1528" s="86"/>
      <c r="CR1528" s="86"/>
      <c r="CS1528" s="86"/>
      <c r="CU1528" s="87"/>
      <c r="CW1528" s="86"/>
      <c r="CX1528" s="87"/>
      <c r="CY1528" s="88"/>
      <c r="CZ1528" s="86"/>
      <c r="DA1528" s="87"/>
      <c r="DB1528" s="86"/>
      <c r="DC1528" s="86"/>
      <c r="DD1528" s="86"/>
      <c r="DE1528" s="86"/>
      <c r="DF1528" s="89"/>
    </row>
    <row r="1529" spans="32:110" x14ac:dyDescent="0.2">
      <c r="AF1529" s="86"/>
      <c r="AH1529" s="86"/>
      <c r="AJ1529" s="86"/>
      <c r="AL1529" s="86"/>
      <c r="AN1529" s="86"/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Q1529" s="86"/>
      <c r="BR1529" s="86"/>
      <c r="BS1529" s="86"/>
      <c r="BU1529" s="86"/>
      <c r="BV1529" s="86"/>
      <c r="BW1529" s="86"/>
      <c r="BX1529" s="86"/>
      <c r="BZ1529" s="86"/>
      <c r="CA1529" s="86"/>
      <c r="CB1529" s="86"/>
      <c r="CC1529" s="86"/>
      <c r="CD1529" s="86"/>
      <c r="CF1529" s="86"/>
      <c r="CG1529" s="86"/>
      <c r="CH1529" s="86"/>
      <c r="CI1529" s="86"/>
      <c r="CK1529" s="86"/>
      <c r="CL1529" s="86"/>
      <c r="CM1529" s="86"/>
      <c r="CN1529" s="86"/>
      <c r="CP1529" s="86"/>
      <c r="CQ1529" s="86"/>
      <c r="CR1529" s="86"/>
      <c r="CS1529" s="86"/>
      <c r="CU1529" s="87"/>
      <c r="CW1529" s="86"/>
      <c r="CX1529" s="87"/>
      <c r="CY1529" s="88"/>
      <c r="CZ1529" s="86"/>
      <c r="DA1529" s="87"/>
      <c r="DB1529" s="86"/>
      <c r="DC1529" s="86"/>
      <c r="DD1529" s="86"/>
      <c r="DE1529" s="86"/>
      <c r="DF1529" s="89"/>
    </row>
    <row r="1530" spans="32:110" x14ac:dyDescent="0.2">
      <c r="AF1530" s="86"/>
      <c r="AH1530" s="86"/>
      <c r="AJ1530" s="86"/>
      <c r="AL1530" s="86"/>
      <c r="AN1530" s="86"/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Q1530" s="86"/>
      <c r="BR1530" s="86"/>
      <c r="BS1530" s="86"/>
      <c r="BU1530" s="86"/>
      <c r="BV1530" s="86"/>
      <c r="BW1530" s="86"/>
      <c r="BX1530" s="86"/>
      <c r="BZ1530" s="86"/>
      <c r="CA1530" s="86"/>
      <c r="CB1530" s="86"/>
      <c r="CC1530" s="86"/>
      <c r="CD1530" s="86"/>
      <c r="CF1530" s="86"/>
      <c r="CG1530" s="86"/>
      <c r="CH1530" s="86"/>
      <c r="CI1530" s="86"/>
      <c r="CK1530" s="86"/>
      <c r="CL1530" s="86"/>
      <c r="CM1530" s="86"/>
      <c r="CN1530" s="86"/>
      <c r="CP1530" s="86"/>
      <c r="CQ1530" s="86"/>
      <c r="CR1530" s="86"/>
      <c r="CS1530" s="86"/>
      <c r="CU1530" s="87"/>
      <c r="CW1530" s="86"/>
      <c r="CX1530" s="87"/>
      <c r="CY1530" s="88"/>
      <c r="CZ1530" s="86"/>
      <c r="DA1530" s="87"/>
      <c r="DB1530" s="86"/>
      <c r="DC1530" s="86"/>
      <c r="DD1530" s="86"/>
      <c r="DE1530" s="86"/>
      <c r="DF1530" s="89"/>
    </row>
    <row r="1531" spans="32:110" x14ac:dyDescent="0.2">
      <c r="AF1531" s="86"/>
      <c r="AH1531" s="86"/>
      <c r="AJ1531" s="86"/>
      <c r="AL1531" s="86"/>
      <c r="AN1531" s="86"/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Q1531" s="86"/>
      <c r="BR1531" s="86"/>
      <c r="BS1531" s="86"/>
      <c r="BU1531" s="86"/>
      <c r="BV1531" s="86"/>
      <c r="BW1531" s="86"/>
      <c r="BX1531" s="86"/>
      <c r="BZ1531" s="86"/>
      <c r="CA1531" s="86"/>
      <c r="CB1531" s="86"/>
      <c r="CC1531" s="86"/>
      <c r="CD1531" s="86"/>
      <c r="CF1531" s="86"/>
      <c r="CG1531" s="86"/>
      <c r="CH1531" s="86"/>
      <c r="CI1531" s="86"/>
      <c r="CK1531" s="86"/>
      <c r="CL1531" s="86"/>
      <c r="CM1531" s="86"/>
      <c r="CN1531" s="86"/>
      <c r="CP1531" s="86"/>
      <c r="CQ1531" s="86"/>
      <c r="CR1531" s="86"/>
      <c r="CS1531" s="86"/>
      <c r="CU1531" s="87"/>
      <c r="CW1531" s="86"/>
      <c r="CX1531" s="87"/>
      <c r="CY1531" s="88"/>
      <c r="CZ1531" s="86"/>
      <c r="DA1531" s="87"/>
      <c r="DB1531" s="86"/>
      <c r="DC1531" s="86"/>
      <c r="DD1531" s="86"/>
      <c r="DE1531" s="86"/>
      <c r="DF1531" s="89"/>
    </row>
    <row r="1532" spans="32:110" x14ac:dyDescent="0.2">
      <c r="AF1532" s="86"/>
      <c r="AH1532" s="86"/>
      <c r="AJ1532" s="86"/>
      <c r="AL1532" s="86"/>
      <c r="AN1532" s="86"/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Q1532" s="86"/>
      <c r="BR1532" s="86"/>
      <c r="BS1532" s="86"/>
      <c r="BU1532" s="86"/>
      <c r="BV1532" s="86"/>
      <c r="BW1532" s="86"/>
      <c r="BX1532" s="86"/>
      <c r="BZ1532" s="86"/>
      <c r="CA1532" s="86"/>
      <c r="CB1532" s="86"/>
      <c r="CC1532" s="86"/>
      <c r="CD1532" s="86"/>
      <c r="CF1532" s="86"/>
      <c r="CG1532" s="86"/>
      <c r="CH1532" s="86"/>
      <c r="CI1532" s="86"/>
      <c r="CK1532" s="86"/>
      <c r="CL1532" s="86"/>
      <c r="CM1532" s="86"/>
      <c r="CN1532" s="86"/>
      <c r="CP1532" s="86"/>
      <c r="CQ1532" s="86"/>
      <c r="CR1532" s="86"/>
      <c r="CS1532" s="86"/>
      <c r="CU1532" s="87"/>
      <c r="CW1532" s="86"/>
      <c r="CX1532" s="87"/>
      <c r="CY1532" s="88"/>
      <c r="CZ1532" s="86"/>
      <c r="DA1532" s="87"/>
      <c r="DB1532" s="86"/>
      <c r="DC1532" s="86"/>
      <c r="DD1532" s="86"/>
      <c r="DE1532" s="86"/>
      <c r="DF1532" s="89"/>
    </row>
    <row r="1533" spans="32:110" x14ac:dyDescent="0.2">
      <c r="AF1533" s="86"/>
      <c r="AH1533" s="86"/>
      <c r="AJ1533" s="86"/>
      <c r="AL1533" s="86"/>
      <c r="AN1533" s="86"/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Q1533" s="86"/>
      <c r="BR1533" s="86"/>
      <c r="BS1533" s="86"/>
      <c r="BU1533" s="86"/>
      <c r="BV1533" s="86"/>
      <c r="BW1533" s="86"/>
      <c r="BX1533" s="86"/>
      <c r="BZ1533" s="86"/>
      <c r="CA1533" s="86"/>
      <c r="CB1533" s="86"/>
      <c r="CC1533" s="86"/>
      <c r="CD1533" s="86"/>
      <c r="CF1533" s="86"/>
      <c r="CG1533" s="86"/>
      <c r="CH1533" s="86"/>
      <c r="CI1533" s="86"/>
      <c r="CK1533" s="86"/>
      <c r="CL1533" s="86"/>
      <c r="CM1533" s="86"/>
      <c r="CN1533" s="86"/>
      <c r="CP1533" s="86"/>
      <c r="CQ1533" s="86"/>
      <c r="CR1533" s="86"/>
      <c r="CS1533" s="86"/>
      <c r="CU1533" s="87"/>
      <c r="CW1533" s="86"/>
      <c r="CX1533" s="87"/>
      <c r="CY1533" s="88"/>
      <c r="CZ1533" s="86"/>
      <c r="DA1533" s="87"/>
      <c r="DB1533" s="86"/>
      <c r="DC1533" s="86"/>
      <c r="DD1533" s="86"/>
      <c r="DE1533" s="86"/>
      <c r="DF1533" s="89"/>
    </row>
    <row r="1534" spans="32:110" x14ac:dyDescent="0.2">
      <c r="AF1534" s="86"/>
      <c r="AH1534" s="86"/>
      <c r="AJ1534" s="86"/>
      <c r="AL1534" s="86"/>
      <c r="AN1534" s="86"/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Q1534" s="86"/>
      <c r="BR1534" s="86"/>
      <c r="BS1534" s="86"/>
      <c r="BU1534" s="86"/>
      <c r="BV1534" s="86"/>
      <c r="BW1534" s="86"/>
      <c r="BX1534" s="86"/>
      <c r="BZ1534" s="86"/>
      <c r="CA1534" s="86"/>
      <c r="CB1534" s="86"/>
      <c r="CC1534" s="86"/>
      <c r="CD1534" s="86"/>
      <c r="CF1534" s="86"/>
      <c r="CG1534" s="86"/>
      <c r="CH1534" s="86"/>
      <c r="CI1534" s="86"/>
      <c r="CK1534" s="86"/>
      <c r="CL1534" s="86"/>
      <c r="CM1534" s="86"/>
      <c r="CN1534" s="86"/>
      <c r="CP1534" s="86"/>
      <c r="CQ1534" s="86"/>
      <c r="CR1534" s="86"/>
      <c r="CS1534" s="86"/>
      <c r="CU1534" s="87"/>
      <c r="CW1534" s="86"/>
      <c r="CX1534" s="87"/>
      <c r="CY1534" s="88"/>
      <c r="CZ1534" s="86"/>
      <c r="DA1534" s="87"/>
      <c r="DB1534" s="86"/>
      <c r="DC1534" s="86"/>
      <c r="DD1534" s="86"/>
      <c r="DE1534" s="86"/>
      <c r="DF1534" s="89"/>
    </row>
    <row r="1535" spans="32:110" x14ac:dyDescent="0.2">
      <c r="AF1535" s="86"/>
      <c r="AH1535" s="86"/>
      <c r="AJ1535" s="86"/>
      <c r="AL1535" s="86"/>
      <c r="AN1535" s="86"/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Q1535" s="86"/>
      <c r="BR1535" s="86"/>
      <c r="BS1535" s="86"/>
      <c r="BU1535" s="86"/>
      <c r="BV1535" s="86"/>
      <c r="BW1535" s="86"/>
      <c r="BX1535" s="86"/>
      <c r="BZ1535" s="86"/>
      <c r="CA1535" s="86"/>
      <c r="CB1535" s="86"/>
      <c r="CC1535" s="86"/>
      <c r="CD1535" s="86"/>
      <c r="CF1535" s="86"/>
      <c r="CG1535" s="86"/>
      <c r="CH1535" s="86"/>
      <c r="CI1535" s="86"/>
      <c r="CK1535" s="86"/>
      <c r="CL1535" s="86"/>
      <c r="CM1535" s="86"/>
      <c r="CN1535" s="86"/>
      <c r="CP1535" s="86"/>
      <c r="CQ1535" s="86"/>
      <c r="CR1535" s="86"/>
      <c r="CS1535" s="86"/>
      <c r="CU1535" s="87"/>
      <c r="CW1535" s="86"/>
      <c r="CX1535" s="87"/>
      <c r="CY1535" s="88"/>
      <c r="CZ1535" s="86"/>
      <c r="DA1535" s="87"/>
      <c r="DB1535" s="86"/>
      <c r="DC1535" s="86"/>
      <c r="DD1535" s="86"/>
      <c r="DE1535" s="86"/>
      <c r="DF1535" s="89"/>
    </row>
    <row r="1536" spans="32:110" x14ac:dyDescent="0.2">
      <c r="AF1536" s="86"/>
      <c r="AH1536" s="86"/>
      <c r="AJ1536" s="86"/>
      <c r="AL1536" s="86"/>
      <c r="AN1536" s="86"/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Q1536" s="86"/>
      <c r="BR1536" s="86"/>
      <c r="BS1536" s="86"/>
      <c r="BU1536" s="86"/>
      <c r="BV1536" s="86"/>
      <c r="BW1536" s="86"/>
      <c r="BX1536" s="86"/>
      <c r="BZ1536" s="86"/>
      <c r="CA1536" s="86"/>
      <c r="CB1536" s="86"/>
      <c r="CC1536" s="86"/>
      <c r="CD1536" s="86"/>
      <c r="CF1536" s="86"/>
      <c r="CG1536" s="86"/>
      <c r="CH1536" s="86"/>
      <c r="CI1536" s="86"/>
      <c r="CK1536" s="86"/>
      <c r="CL1536" s="86"/>
      <c r="CM1536" s="86"/>
      <c r="CN1536" s="86"/>
      <c r="CP1536" s="86"/>
      <c r="CQ1536" s="86"/>
      <c r="CR1536" s="86"/>
      <c r="CS1536" s="86"/>
      <c r="CU1536" s="87"/>
      <c r="CW1536" s="86"/>
      <c r="CX1536" s="87"/>
      <c r="CY1536" s="88"/>
      <c r="CZ1536" s="86"/>
      <c r="DA1536" s="87"/>
      <c r="DB1536" s="86"/>
      <c r="DC1536" s="86"/>
      <c r="DD1536" s="86"/>
      <c r="DE1536" s="86"/>
      <c r="DF1536" s="89"/>
    </row>
    <row r="1537" spans="32:110" x14ac:dyDescent="0.2">
      <c r="AF1537" s="86"/>
      <c r="AH1537" s="86"/>
      <c r="AJ1537" s="86"/>
      <c r="AL1537" s="86"/>
      <c r="AN1537" s="86"/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Q1537" s="86"/>
      <c r="BR1537" s="86"/>
      <c r="BS1537" s="86"/>
      <c r="BU1537" s="86"/>
      <c r="BV1537" s="86"/>
      <c r="BW1537" s="86"/>
      <c r="BX1537" s="86"/>
      <c r="BZ1537" s="86"/>
      <c r="CA1537" s="86"/>
      <c r="CB1537" s="86"/>
      <c r="CC1537" s="86"/>
      <c r="CD1537" s="86"/>
      <c r="CF1537" s="86"/>
      <c r="CG1537" s="86"/>
      <c r="CH1537" s="86"/>
      <c r="CI1537" s="86"/>
      <c r="CK1537" s="86"/>
      <c r="CL1537" s="86"/>
      <c r="CM1537" s="86"/>
      <c r="CN1537" s="86"/>
      <c r="CP1537" s="86"/>
      <c r="CQ1537" s="86"/>
      <c r="CR1537" s="86"/>
      <c r="CS1537" s="86"/>
      <c r="CU1537" s="87"/>
      <c r="CW1537" s="86"/>
      <c r="CX1537" s="87"/>
      <c r="CY1537" s="88"/>
      <c r="CZ1537" s="86"/>
      <c r="DA1537" s="87"/>
      <c r="DB1537" s="86"/>
      <c r="DC1537" s="86"/>
      <c r="DD1537" s="86"/>
      <c r="DE1537" s="86"/>
      <c r="DF1537" s="89"/>
    </row>
    <row r="1538" spans="32:110" x14ac:dyDescent="0.2">
      <c r="AF1538" s="86"/>
      <c r="AH1538" s="86"/>
      <c r="AJ1538" s="86"/>
      <c r="AL1538" s="86"/>
      <c r="AN1538" s="86"/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Q1538" s="86"/>
      <c r="BR1538" s="86"/>
      <c r="BS1538" s="86"/>
      <c r="BU1538" s="86"/>
      <c r="BV1538" s="86"/>
      <c r="BW1538" s="86"/>
      <c r="BX1538" s="86"/>
      <c r="BZ1538" s="86"/>
      <c r="CA1538" s="86"/>
      <c r="CB1538" s="86"/>
      <c r="CC1538" s="86"/>
      <c r="CD1538" s="86"/>
      <c r="CF1538" s="86"/>
      <c r="CG1538" s="86"/>
      <c r="CH1538" s="86"/>
      <c r="CI1538" s="86"/>
      <c r="CK1538" s="86"/>
      <c r="CL1538" s="86"/>
      <c r="CM1538" s="86"/>
      <c r="CN1538" s="86"/>
      <c r="CP1538" s="86"/>
      <c r="CQ1538" s="86"/>
      <c r="CR1538" s="86"/>
      <c r="CS1538" s="86"/>
      <c r="CU1538" s="87"/>
      <c r="CW1538" s="86"/>
      <c r="CX1538" s="87"/>
      <c r="CY1538" s="88"/>
      <c r="CZ1538" s="86"/>
      <c r="DA1538" s="87"/>
      <c r="DB1538" s="86"/>
      <c r="DC1538" s="86"/>
      <c r="DD1538" s="86"/>
      <c r="DE1538" s="86"/>
      <c r="DF1538" s="89"/>
    </row>
    <row r="1539" spans="32:110" x14ac:dyDescent="0.2">
      <c r="AF1539" s="86"/>
      <c r="AH1539" s="86"/>
      <c r="AJ1539" s="86"/>
      <c r="AL1539" s="86"/>
      <c r="AN1539" s="86"/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Q1539" s="86"/>
      <c r="BR1539" s="86"/>
      <c r="BS1539" s="86"/>
      <c r="BU1539" s="86"/>
      <c r="BV1539" s="86"/>
      <c r="BW1539" s="86"/>
      <c r="BX1539" s="86"/>
      <c r="BZ1539" s="86"/>
      <c r="CA1539" s="86"/>
      <c r="CB1539" s="86"/>
      <c r="CC1539" s="86"/>
      <c r="CD1539" s="86"/>
      <c r="CF1539" s="86"/>
      <c r="CG1539" s="86"/>
      <c r="CH1539" s="86"/>
      <c r="CI1539" s="86"/>
      <c r="CK1539" s="86"/>
      <c r="CL1539" s="86"/>
      <c r="CM1539" s="86"/>
      <c r="CN1539" s="86"/>
      <c r="CP1539" s="86"/>
      <c r="CQ1539" s="86"/>
      <c r="CR1539" s="86"/>
      <c r="CS1539" s="86"/>
      <c r="CU1539" s="87"/>
      <c r="CW1539" s="86"/>
      <c r="CX1539" s="87"/>
      <c r="CY1539" s="88"/>
      <c r="CZ1539" s="86"/>
      <c r="DA1539" s="87"/>
      <c r="DB1539" s="86"/>
      <c r="DC1539" s="86"/>
      <c r="DD1539" s="86"/>
      <c r="DE1539" s="86"/>
      <c r="DF1539" s="89"/>
    </row>
    <row r="1540" spans="32:110" x14ac:dyDescent="0.2">
      <c r="AF1540" s="86"/>
      <c r="AH1540" s="86"/>
      <c r="AJ1540" s="86"/>
      <c r="AL1540" s="86"/>
      <c r="AN1540" s="86"/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Q1540" s="86"/>
      <c r="BR1540" s="86"/>
      <c r="BS1540" s="86"/>
      <c r="BU1540" s="86"/>
      <c r="BV1540" s="86"/>
      <c r="BW1540" s="86"/>
      <c r="BX1540" s="86"/>
      <c r="BZ1540" s="86"/>
      <c r="CA1540" s="86"/>
      <c r="CB1540" s="86"/>
      <c r="CC1540" s="86"/>
      <c r="CD1540" s="86"/>
      <c r="CF1540" s="86"/>
      <c r="CG1540" s="86"/>
      <c r="CH1540" s="86"/>
      <c r="CI1540" s="86"/>
      <c r="CK1540" s="86"/>
      <c r="CL1540" s="86"/>
      <c r="CM1540" s="86"/>
      <c r="CN1540" s="86"/>
      <c r="CP1540" s="86"/>
      <c r="CQ1540" s="86"/>
      <c r="CR1540" s="86"/>
      <c r="CS1540" s="86"/>
      <c r="CU1540" s="87"/>
      <c r="CW1540" s="86"/>
      <c r="CX1540" s="87"/>
      <c r="CY1540" s="88"/>
      <c r="CZ1540" s="86"/>
      <c r="DA1540" s="87"/>
      <c r="DB1540" s="86"/>
      <c r="DC1540" s="86"/>
      <c r="DD1540" s="86"/>
      <c r="DE1540" s="86"/>
      <c r="DF1540" s="89"/>
    </row>
    <row r="1541" spans="32:110" x14ac:dyDescent="0.2">
      <c r="AF1541" s="86"/>
      <c r="AH1541" s="86"/>
      <c r="AJ1541" s="86"/>
      <c r="AL1541" s="86"/>
      <c r="AN1541" s="86"/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Q1541" s="86"/>
      <c r="BR1541" s="86"/>
      <c r="BS1541" s="86"/>
      <c r="BU1541" s="86"/>
      <c r="BV1541" s="86"/>
      <c r="BW1541" s="86"/>
      <c r="BX1541" s="86"/>
      <c r="BZ1541" s="86"/>
      <c r="CA1541" s="86"/>
      <c r="CB1541" s="86"/>
      <c r="CC1541" s="86"/>
      <c r="CD1541" s="86"/>
      <c r="CF1541" s="86"/>
      <c r="CG1541" s="86"/>
      <c r="CH1541" s="86"/>
      <c r="CI1541" s="86"/>
      <c r="CK1541" s="86"/>
      <c r="CL1541" s="86"/>
      <c r="CM1541" s="86"/>
      <c r="CN1541" s="86"/>
      <c r="CP1541" s="86"/>
      <c r="CQ1541" s="86"/>
      <c r="CR1541" s="86"/>
      <c r="CS1541" s="86"/>
      <c r="CU1541" s="87"/>
      <c r="CW1541" s="86"/>
      <c r="CX1541" s="87"/>
      <c r="CY1541" s="88"/>
      <c r="CZ1541" s="86"/>
      <c r="DA1541" s="87"/>
      <c r="DB1541" s="86"/>
      <c r="DC1541" s="86"/>
      <c r="DD1541" s="86"/>
      <c r="DE1541" s="86"/>
      <c r="DF1541" s="89"/>
    </row>
    <row r="1542" spans="32:110" x14ac:dyDescent="0.2">
      <c r="AF1542" s="86"/>
      <c r="AH1542" s="86"/>
      <c r="AJ1542" s="86"/>
      <c r="AL1542" s="86"/>
      <c r="AN1542" s="86"/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Q1542" s="86"/>
      <c r="BR1542" s="86"/>
      <c r="BS1542" s="86"/>
      <c r="BU1542" s="86"/>
      <c r="BV1542" s="86"/>
      <c r="BW1542" s="86"/>
      <c r="BX1542" s="86"/>
      <c r="BZ1542" s="86"/>
      <c r="CA1542" s="86"/>
      <c r="CB1542" s="86"/>
      <c r="CC1542" s="86"/>
      <c r="CD1542" s="86"/>
      <c r="CF1542" s="86"/>
      <c r="CG1542" s="86"/>
      <c r="CH1542" s="86"/>
      <c r="CI1542" s="86"/>
      <c r="CK1542" s="86"/>
      <c r="CL1542" s="86"/>
      <c r="CM1542" s="86"/>
      <c r="CN1542" s="86"/>
      <c r="CP1542" s="86"/>
      <c r="CQ1542" s="86"/>
      <c r="CR1542" s="86"/>
      <c r="CS1542" s="86"/>
      <c r="CU1542" s="87"/>
      <c r="CW1542" s="86"/>
      <c r="CX1542" s="87"/>
      <c r="CY1542" s="88"/>
      <c r="CZ1542" s="86"/>
      <c r="DA1542" s="87"/>
      <c r="DB1542" s="86"/>
      <c r="DC1542" s="86"/>
      <c r="DD1542" s="86"/>
      <c r="DE1542" s="86"/>
      <c r="DF1542" s="89"/>
    </row>
    <row r="1543" spans="32:110" x14ac:dyDescent="0.2">
      <c r="AF1543" s="86"/>
      <c r="AH1543" s="86"/>
      <c r="AJ1543" s="86"/>
      <c r="AL1543" s="86"/>
      <c r="AN1543" s="86"/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Q1543" s="86"/>
      <c r="BR1543" s="86"/>
      <c r="BS1543" s="86"/>
      <c r="BU1543" s="86"/>
      <c r="BV1543" s="86"/>
      <c r="BW1543" s="86"/>
      <c r="BX1543" s="86"/>
      <c r="BZ1543" s="86"/>
      <c r="CA1543" s="86"/>
      <c r="CB1543" s="86"/>
      <c r="CC1543" s="86"/>
      <c r="CD1543" s="86"/>
      <c r="CF1543" s="86"/>
      <c r="CG1543" s="86"/>
      <c r="CH1543" s="86"/>
      <c r="CI1543" s="86"/>
      <c r="CK1543" s="86"/>
      <c r="CL1543" s="86"/>
      <c r="CM1543" s="86"/>
      <c r="CN1543" s="86"/>
      <c r="CP1543" s="86"/>
      <c r="CQ1543" s="86"/>
      <c r="CR1543" s="86"/>
      <c r="CS1543" s="86"/>
      <c r="CU1543" s="87"/>
      <c r="CW1543" s="86"/>
      <c r="CX1543" s="87"/>
      <c r="CY1543" s="88"/>
      <c r="CZ1543" s="86"/>
      <c r="DA1543" s="87"/>
      <c r="DB1543" s="86"/>
      <c r="DC1543" s="86"/>
      <c r="DD1543" s="86"/>
      <c r="DE1543" s="86"/>
      <c r="DF1543" s="89"/>
    </row>
    <row r="1544" spans="32:110" x14ac:dyDescent="0.2">
      <c r="AF1544" s="86"/>
      <c r="AH1544" s="86"/>
      <c r="AJ1544" s="86"/>
      <c r="AL1544" s="86"/>
      <c r="AN1544" s="86"/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Q1544" s="86"/>
      <c r="BR1544" s="86"/>
      <c r="BS1544" s="86"/>
      <c r="BU1544" s="86"/>
      <c r="BV1544" s="86"/>
      <c r="BW1544" s="86"/>
      <c r="BX1544" s="86"/>
      <c r="BZ1544" s="86"/>
      <c r="CA1544" s="86"/>
      <c r="CB1544" s="86"/>
      <c r="CC1544" s="86"/>
      <c r="CD1544" s="86"/>
      <c r="CF1544" s="86"/>
      <c r="CG1544" s="86"/>
      <c r="CH1544" s="86"/>
      <c r="CI1544" s="86"/>
      <c r="CK1544" s="86"/>
      <c r="CL1544" s="86"/>
      <c r="CM1544" s="86"/>
      <c r="CN1544" s="86"/>
      <c r="CP1544" s="86"/>
      <c r="CQ1544" s="86"/>
      <c r="CR1544" s="86"/>
      <c r="CS1544" s="86"/>
      <c r="CU1544" s="87"/>
      <c r="CW1544" s="86"/>
      <c r="CX1544" s="87"/>
      <c r="CY1544" s="88"/>
      <c r="CZ1544" s="86"/>
      <c r="DA1544" s="87"/>
      <c r="DB1544" s="86"/>
      <c r="DC1544" s="86"/>
      <c r="DD1544" s="86"/>
      <c r="DE1544" s="86"/>
      <c r="DF1544" s="89"/>
    </row>
    <row r="1545" spans="32:110" x14ac:dyDescent="0.2">
      <c r="AF1545" s="86"/>
      <c r="AH1545" s="86"/>
      <c r="AJ1545" s="86"/>
      <c r="AL1545" s="86"/>
      <c r="AN1545" s="86"/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Q1545" s="86"/>
      <c r="BR1545" s="86"/>
      <c r="BS1545" s="86"/>
      <c r="BU1545" s="86"/>
      <c r="BV1545" s="86"/>
      <c r="BW1545" s="86"/>
      <c r="BX1545" s="86"/>
      <c r="BZ1545" s="86"/>
      <c r="CA1545" s="86"/>
      <c r="CB1545" s="86"/>
      <c r="CC1545" s="86"/>
      <c r="CD1545" s="86"/>
      <c r="CF1545" s="86"/>
      <c r="CG1545" s="86"/>
      <c r="CH1545" s="86"/>
      <c r="CI1545" s="86"/>
      <c r="CK1545" s="86"/>
      <c r="CL1545" s="86"/>
      <c r="CM1545" s="86"/>
      <c r="CN1545" s="86"/>
      <c r="CP1545" s="86"/>
      <c r="CQ1545" s="86"/>
      <c r="CR1545" s="86"/>
      <c r="CS1545" s="86"/>
      <c r="CU1545" s="87"/>
      <c r="CW1545" s="86"/>
      <c r="CX1545" s="87"/>
      <c r="CY1545" s="88"/>
      <c r="CZ1545" s="86"/>
      <c r="DA1545" s="87"/>
      <c r="DB1545" s="86"/>
      <c r="DC1545" s="86"/>
      <c r="DD1545" s="86"/>
      <c r="DE1545" s="86"/>
      <c r="DF1545" s="89"/>
    </row>
    <row r="1546" spans="32:110" x14ac:dyDescent="0.2">
      <c r="AF1546" s="86"/>
      <c r="AH1546" s="86"/>
      <c r="AJ1546" s="86"/>
      <c r="AL1546" s="86"/>
      <c r="AN1546" s="86"/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Q1546" s="86"/>
      <c r="BR1546" s="86"/>
      <c r="BS1546" s="86"/>
      <c r="BU1546" s="86"/>
      <c r="BV1546" s="86"/>
      <c r="BW1546" s="86"/>
      <c r="BX1546" s="86"/>
      <c r="BZ1546" s="86"/>
      <c r="CA1546" s="86"/>
      <c r="CB1546" s="86"/>
      <c r="CC1546" s="86"/>
      <c r="CD1546" s="86"/>
      <c r="CF1546" s="86"/>
      <c r="CG1546" s="86"/>
      <c r="CH1546" s="86"/>
      <c r="CI1546" s="86"/>
      <c r="CK1546" s="86"/>
      <c r="CL1546" s="86"/>
      <c r="CM1546" s="86"/>
      <c r="CN1546" s="86"/>
      <c r="CP1546" s="86"/>
      <c r="CQ1546" s="86"/>
      <c r="CR1546" s="86"/>
      <c r="CS1546" s="86"/>
      <c r="CU1546" s="87"/>
      <c r="CW1546" s="86"/>
      <c r="CX1546" s="87"/>
      <c r="CY1546" s="88"/>
      <c r="CZ1546" s="86"/>
      <c r="DA1546" s="87"/>
      <c r="DB1546" s="86"/>
      <c r="DC1546" s="86"/>
      <c r="DD1546" s="86"/>
      <c r="DE1546" s="86"/>
      <c r="DF1546" s="89"/>
    </row>
    <row r="1547" spans="32:110" x14ac:dyDescent="0.2">
      <c r="AF1547" s="86"/>
      <c r="AH1547" s="86"/>
      <c r="AJ1547" s="86"/>
      <c r="AL1547" s="86"/>
      <c r="AN1547" s="86"/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Q1547" s="86"/>
      <c r="BR1547" s="86"/>
      <c r="BS1547" s="86"/>
      <c r="BU1547" s="86"/>
      <c r="BV1547" s="86"/>
      <c r="BW1547" s="86"/>
      <c r="BX1547" s="86"/>
      <c r="BZ1547" s="86"/>
      <c r="CA1547" s="86"/>
      <c r="CB1547" s="86"/>
      <c r="CC1547" s="86"/>
      <c r="CD1547" s="86"/>
      <c r="CF1547" s="86"/>
      <c r="CG1547" s="86"/>
      <c r="CH1547" s="86"/>
      <c r="CI1547" s="86"/>
      <c r="CK1547" s="86"/>
      <c r="CL1547" s="86"/>
      <c r="CM1547" s="86"/>
      <c r="CN1547" s="86"/>
      <c r="CP1547" s="86"/>
      <c r="CQ1547" s="86"/>
      <c r="CR1547" s="86"/>
      <c r="CS1547" s="86"/>
      <c r="CU1547" s="87"/>
      <c r="CW1547" s="86"/>
      <c r="CX1547" s="87"/>
      <c r="CY1547" s="88"/>
      <c r="CZ1547" s="86"/>
      <c r="DA1547" s="87"/>
      <c r="DB1547" s="86"/>
      <c r="DC1547" s="86"/>
      <c r="DD1547" s="86"/>
      <c r="DE1547" s="86"/>
      <c r="DF1547" s="89"/>
    </row>
    <row r="1548" spans="32:110" x14ac:dyDescent="0.2">
      <c r="AF1548" s="86"/>
      <c r="AH1548" s="86"/>
      <c r="AJ1548" s="86"/>
      <c r="AL1548" s="86"/>
      <c r="AN1548" s="86"/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Q1548" s="86"/>
      <c r="BR1548" s="86"/>
      <c r="BS1548" s="86"/>
      <c r="BU1548" s="86"/>
      <c r="BV1548" s="86"/>
      <c r="BW1548" s="86"/>
      <c r="BX1548" s="86"/>
      <c r="BZ1548" s="86"/>
      <c r="CA1548" s="86"/>
      <c r="CB1548" s="86"/>
      <c r="CC1548" s="86"/>
      <c r="CD1548" s="86"/>
      <c r="CF1548" s="86"/>
      <c r="CG1548" s="86"/>
      <c r="CH1548" s="86"/>
      <c r="CI1548" s="86"/>
      <c r="CK1548" s="86"/>
      <c r="CL1548" s="86"/>
      <c r="CM1548" s="86"/>
      <c r="CN1548" s="86"/>
      <c r="CP1548" s="86"/>
      <c r="CQ1548" s="86"/>
      <c r="CR1548" s="86"/>
      <c r="CS1548" s="86"/>
      <c r="CU1548" s="87"/>
      <c r="CW1548" s="86"/>
      <c r="CX1548" s="87"/>
      <c r="CY1548" s="88"/>
      <c r="CZ1548" s="86"/>
      <c r="DA1548" s="87"/>
      <c r="DB1548" s="86"/>
      <c r="DC1548" s="86"/>
      <c r="DD1548" s="86"/>
      <c r="DE1548" s="86"/>
      <c r="DF1548" s="89"/>
    </row>
    <row r="1549" spans="32:110" x14ac:dyDescent="0.2">
      <c r="AF1549" s="86"/>
      <c r="AH1549" s="86"/>
      <c r="AJ1549" s="86"/>
      <c r="AL1549" s="86"/>
      <c r="AN1549" s="86"/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Q1549" s="86"/>
      <c r="BR1549" s="86"/>
      <c r="BS1549" s="86"/>
      <c r="BU1549" s="86"/>
      <c r="BV1549" s="86"/>
      <c r="BW1549" s="86"/>
      <c r="BX1549" s="86"/>
      <c r="BZ1549" s="86"/>
      <c r="CA1549" s="86"/>
      <c r="CB1549" s="86"/>
      <c r="CC1549" s="86"/>
      <c r="CD1549" s="86"/>
      <c r="CF1549" s="86"/>
      <c r="CG1549" s="86"/>
      <c r="CH1549" s="86"/>
      <c r="CI1549" s="86"/>
      <c r="CK1549" s="86"/>
      <c r="CL1549" s="86"/>
      <c r="CM1549" s="86"/>
      <c r="CN1549" s="86"/>
      <c r="CP1549" s="86"/>
      <c r="CQ1549" s="86"/>
      <c r="CR1549" s="86"/>
      <c r="CS1549" s="86"/>
      <c r="CU1549" s="87"/>
      <c r="CW1549" s="86"/>
      <c r="CX1549" s="87"/>
      <c r="CY1549" s="88"/>
      <c r="CZ1549" s="86"/>
      <c r="DA1549" s="87"/>
      <c r="DB1549" s="86"/>
      <c r="DC1549" s="86"/>
      <c r="DD1549" s="86"/>
      <c r="DE1549" s="86"/>
      <c r="DF1549" s="89"/>
    </row>
    <row r="1550" spans="32:110" x14ac:dyDescent="0.2">
      <c r="AF1550" s="86"/>
      <c r="AH1550" s="86"/>
      <c r="AJ1550" s="86"/>
      <c r="AL1550" s="86"/>
      <c r="AN1550" s="86"/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Q1550" s="86"/>
      <c r="BR1550" s="86"/>
      <c r="BS1550" s="86"/>
      <c r="BU1550" s="86"/>
      <c r="BV1550" s="86"/>
      <c r="BW1550" s="86"/>
      <c r="BX1550" s="86"/>
      <c r="BZ1550" s="86"/>
      <c r="CA1550" s="86"/>
      <c r="CB1550" s="86"/>
      <c r="CC1550" s="86"/>
      <c r="CD1550" s="86"/>
      <c r="CF1550" s="86"/>
      <c r="CG1550" s="86"/>
      <c r="CH1550" s="86"/>
      <c r="CI1550" s="86"/>
      <c r="CK1550" s="86"/>
      <c r="CL1550" s="86"/>
      <c r="CM1550" s="86"/>
      <c r="CN1550" s="86"/>
      <c r="CP1550" s="86"/>
      <c r="CQ1550" s="86"/>
      <c r="CR1550" s="86"/>
      <c r="CS1550" s="86"/>
      <c r="CU1550" s="87"/>
      <c r="CW1550" s="86"/>
      <c r="CX1550" s="87"/>
      <c r="CY1550" s="88"/>
      <c r="CZ1550" s="86"/>
      <c r="DA1550" s="87"/>
      <c r="DB1550" s="86"/>
      <c r="DC1550" s="86"/>
      <c r="DD1550" s="86"/>
      <c r="DE1550" s="86"/>
      <c r="DF1550" s="89"/>
    </row>
    <row r="1551" spans="32:110" x14ac:dyDescent="0.2">
      <c r="AF1551" s="86"/>
      <c r="AH1551" s="86"/>
      <c r="AJ1551" s="86"/>
      <c r="AL1551" s="86"/>
      <c r="AN1551" s="86"/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Q1551" s="86"/>
      <c r="BR1551" s="86"/>
      <c r="BS1551" s="86"/>
      <c r="BU1551" s="86"/>
      <c r="BV1551" s="86"/>
      <c r="BW1551" s="86"/>
      <c r="BX1551" s="86"/>
      <c r="BZ1551" s="86"/>
      <c r="CA1551" s="86"/>
      <c r="CB1551" s="86"/>
      <c r="CC1551" s="86"/>
      <c r="CD1551" s="86"/>
      <c r="CF1551" s="86"/>
      <c r="CG1551" s="86"/>
      <c r="CH1551" s="86"/>
      <c r="CI1551" s="86"/>
      <c r="CK1551" s="86"/>
      <c r="CL1551" s="86"/>
      <c r="CM1551" s="86"/>
      <c r="CN1551" s="86"/>
      <c r="CP1551" s="86"/>
      <c r="CQ1551" s="86"/>
      <c r="CR1551" s="86"/>
      <c r="CS1551" s="86"/>
      <c r="CU1551" s="87"/>
      <c r="CW1551" s="86"/>
      <c r="CX1551" s="87"/>
      <c r="CY1551" s="88"/>
      <c r="CZ1551" s="86"/>
      <c r="DA1551" s="87"/>
      <c r="DB1551" s="86"/>
      <c r="DC1551" s="86"/>
      <c r="DD1551" s="86"/>
      <c r="DE1551" s="86"/>
      <c r="DF1551" s="89"/>
    </row>
    <row r="1552" spans="32:110" x14ac:dyDescent="0.2">
      <c r="AF1552" s="86"/>
      <c r="AH1552" s="86"/>
      <c r="AJ1552" s="86"/>
      <c r="AL1552" s="86"/>
      <c r="AN1552" s="86"/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Q1552" s="86"/>
      <c r="BR1552" s="86"/>
      <c r="BS1552" s="86"/>
      <c r="BU1552" s="86"/>
      <c r="BV1552" s="86"/>
      <c r="BW1552" s="86"/>
      <c r="BX1552" s="86"/>
      <c r="BZ1552" s="86"/>
      <c r="CA1552" s="86"/>
      <c r="CB1552" s="86"/>
      <c r="CC1552" s="86"/>
      <c r="CD1552" s="86"/>
      <c r="CF1552" s="86"/>
      <c r="CG1552" s="86"/>
      <c r="CH1552" s="86"/>
      <c r="CI1552" s="86"/>
      <c r="CK1552" s="86"/>
      <c r="CL1552" s="86"/>
      <c r="CM1552" s="86"/>
      <c r="CN1552" s="86"/>
      <c r="CP1552" s="86"/>
      <c r="CQ1552" s="86"/>
      <c r="CR1552" s="86"/>
      <c r="CS1552" s="86"/>
      <c r="CU1552" s="87"/>
      <c r="CW1552" s="86"/>
      <c r="CX1552" s="87"/>
      <c r="CY1552" s="88"/>
      <c r="CZ1552" s="86"/>
      <c r="DA1552" s="87"/>
      <c r="DB1552" s="86"/>
      <c r="DC1552" s="86"/>
      <c r="DD1552" s="86"/>
      <c r="DE1552" s="86"/>
      <c r="DF1552" s="89"/>
    </row>
    <row r="1553" spans="32:110" x14ac:dyDescent="0.2">
      <c r="AF1553" s="86"/>
      <c r="AH1553" s="86"/>
      <c r="AJ1553" s="86"/>
      <c r="AL1553" s="86"/>
      <c r="AN1553" s="86"/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Q1553" s="86"/>
      <c r="BR1553" s="86"/>
      <c r="BS1553" s="86"/>
      <c r="BU1553" s="86"/>
      <c r="BV1553" s="86"/>
      <c r="BW1553" s="86"/>
      <c r="BX1553" s="86"/>
      <c r="BZ1553" s="86"/>
      <c r="CA1553" s="86"/>
      <c r="CB1553" s="86"/>
      <c r="CC1553" s="86"/>
      <c r="CD1553" s="86"/>
      <c r="CF1553" s="86"/>
      <c r="CG1553" s="86"/>
      <c r="CH1553" s="86"/>
      <c r="CI1553" s="86"/>
      <c r="CK1553" s="86"/>
      <c r="CL1553" s="86"/>
      <c r="CM1553" s="86"/>
      <c r="CN1553" s="86"/>
      <c r="CP1553" s="86"/>
      <c r="CQ1553" s="86"/>
      <c r="CR1553" s="86"/>
      <c r="CS1553" s="86"/>
      <c r="CU1553" s="87"/>
      <c r="CW1553" s="86"/>
      <c r="CX1553" s="87"/>
      <c r="CY1553" s="88"/>
      <c r="CZ1553" s="86"/>
      <c r="DA1553" s="87"/>
      <c r="DB1553" s="86"/>
      <c r="DC1553" s="86"/>
      <c r="DD1553" s="86"/>
      <c r="DE1553" s="86"/>
      <c r="DF1553" s="89"/>
    </row>
    <row r="1554" spans="32:110" x14ac:dyDescent="0.2">
      <c r="AF1554" s="86"/>
      <c r="AH1554" s="86"/>
      <c r="AJ1554" s="86"/>
      <c r="AL1554" s="86"/>
      <c r="AN1554" s="86"/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Q1554" s="86"/>
      <c r="BR1554" s="86"/>
      <c r="BS1554" s="86"/>
      <c r="BU1554" s="86"/>
      <c r="BV1554" s="86"/>
      <c r="BW1554" s="86"/>
      <c r="BX1554" s="86"/>
      <c r="BZ1554" s="86"/>
      <c r="CA1554" s="86"/>
      <c r="CB1554" s="86"/>
      <c r="CC1554" s="86"/>
      <c r="CD1554" s="86"/>
      <c r="CF1554" s="86"/>
      <c r="CG1554" s="86"/>
      <c r="CH1554" s="86"/>
      <c r="CI1554" s="86"/>
      <c r="CK1554" s="86"/>
      <c r="CL1554" s="86"/>
      <c r="CM1554" s="86"/>
      <c r="CN1554" s="86"/>
      <c r="CP1554" s="86"/>
      <c r="CQ1554" s="86"/>
      <c r="CR1554" s="86"/>
      <c r="CS1554" s="86"/>
      <c r="CU1554" s="87"/>
      <c r="CW1554" s="86"/>
      <c r="CX1554" s="87"/>
      <c r="CY1554" s="88"/>
      <c r="CZ1554" s="86"/>
      <c r="DA1554" s="87"/>
      <c r="DB1554" s="86"/>
      <c r="DC1554" s="86"/>
      <c r="DD1554" s="86"/>
      <c r="DE1554" s="86"/>
      <c r="DF1554" s="89"/>
    </row>
    <row r="1555" spans="32:110" x14ac:dyDescent="0.2">
      <c r="AF1555" s="86"/>
      <c r="AH1555" s="86"/>
      <c r="AJ1555" s="86"/>
      <c r="AL1555" s="86"/>
      <c r="AN1555" s="86"/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Q1555" s="86"/>
      <c r="BR1555" s="86"/>
      <c r="BS1555" s="86"/>
      <c r="BU1555" s="86"/>
      <c r="BV1555" s="86"/>
      <c r="BW1555" s="86"/>
      <c r="BX1555" s="86"/>
      <c r="BZ1555" s="86"/>
      <c r="CA1555" s="86"/>
      <c r="CB1555" s="86"/>
      <c r="CC1555" s="86"/>
      <c r="CD1555" s="86"/>
      <c r="CF1555" s="86"/>
      <c r="CG1555" s="86"/>
      <c r="CH1555" s="86"/>
      <c r="CI1555" s="86"/>
      <c r="CK1555" s="86"/>
      <c r="CL1555" s="86"/>
      <c r="CM1555" s="86"/>
      <c r="CN1555" s="86"/>
      <c r="CP1555" s="86"/>
      <c r="CQ1555" s="86"/>
      <c r="CR1555" s="86"/>
      <c r="CS1555" s="86"/>
      <c r="CU1555" s="87"/>
      <c r="CW1555" s="86"/>
      <c r="CX1555" s="87"/>
      <c r="CY1555" s="88"/>
      <c r="CZ1555" s="86"/>
      <c r="DA1555" s="87"/>
      <c r="DB1555" s="86"/>
      <c r="DC1555" s="86"/>
      <c r="DD1555" s="86"/>
      <c r="DE1555" s="86"/>
      <c r="DF1555" s="89"/>
    </row>
    <row r="1556" spans="32:110" x14ac:dyDescent="0.2">
      <c r="AF1556" s="86"/>
      <c r="AH1556" s="86"/>
      <c r="AJ1556" s="86"/>
      <c r="AL1556" s="86"/>
      <c r="AN1556" s="86"/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Q1556" s="86"/>
      <c r="BR1556" s="86"/>
      <c r="BS1556" s="86"/>
      <c r="BU1556" s="86"/>
      <c r="BV1556" s="86"/>
      <c r="BW1556" s="86"/>
      <c r="BX1556" s="86"/>
      <c r="BZ1556" s="86"/>
      <c r="CA1556" s="86"/>
      <c r="CB1556" s="86"/>
      <c r="CC1556" s="86"/>
      <c r="CD1556" s="86"/>
      <c r="CF1556" s="86"/>
      <c r="CG1556" s="86"/>
      <c r="CH1556" s="86"/>
      <c r="CI1556" s="86"/>
      <c r="CK1556" s="86"/>
      <c r="CL1556" s="86"/>
      <c r="CM1556" s="86"/>
      <c r="CN1556" s="86"/>
      <c r="CP1556" s="86"/>
      <c r="CQ1556" s="86"/>
      <c r="CR1556" s="86"/>
      <c r="CS1556" s="86"/>
      <c r="CU1556" s="87"/>
      <c r="CW1556" s="86"/>
      <c r="CX1556" s="87"/>
      <c r="CY1556" s="88"/>
      <c r="CZ1556" s="86"/>
      <c r="DA1556" s="87"/>
      <c r="DB1556" s="86"/>
      <c r="DC1556" s="86"/>
      <c r="DD1556" s="86"/>
      <c r="DE1556" s="86"/>
      <c r="DF1556" s="89"/>
    </row>
    <row r="1557" spans="32:110" x14ac:dyDescent="0.2">
      <c r="AF1557" s="86"/>
      <c r="AH1557" s="86"/>
      <c r="AJ1557" s="86"/>
      <c r="AL1557" s="86"/>
      <c r="AN1557" s="86"/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Q1557" s="86"/>
      <c r="BR1557" s="86"/>
      <c r="BS1557" s="86"/>
      <c r="BU1557" s="86"/>
      <c r="BV1557" s="86"/>
      <c r="BW1557" s="86"/>
      <c r="BX1557" s="86"/>
      <c r="BZ1557" s="86"/>
      <c r="CA1557" s="86"/>
      <c r="CB1557" s="86"/>
      <c r="CC1557" s="86"/>
      <c r="CD1557" s="86"/>
      <c r="CF1557" s="86"/>
      <c r="CG1557" s="86"/>
      <c r="CH1557" s="86"/>
      <c r="CI1557" s="86"/>
      <c r="CK1557" s="86"/>
      <c r="CL1557" s="86"/>
      <c r="CM1557" s="86"/>
      <c r="CN1557" s="86"/>
      <c r="CP1557" s="86"/>
      <c r="CQ1557" s="86"/>
      <c r="CR1557" s="86"/>
      <c r="CS1557" s="86"/>
      <c r="CU1557" s="87"/>
      <c r="CW1557" s="86"/>
      <c r="CX1557" s="87"/>
      <c r="CY1557" s="88"/>
      <c r="CZ1557" s="86"/>
      <c r="DA1557" s="87"/>
      <c r="DB1557" s="86"/>
      <c r="DC1557" s="86"/>
      <c r="DD1557" s="86"/>
      <c r="DE1557" s="86"/>
      <c r="DF1557" s="89"/>
    </row>
    <row r="1558" spans="32:110" x14ac:dyDescent="0.2">
      <c r="AF1558" s="86"/>
      <c r="AH1558" s="86"/>
      <c r="AJ1558" s="86"/>
      <c r="AL1558" s="86"/>
      <c r="AN1558" s="86"/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Q1558" s="86"/>
      <c r="BR1558" s="86"/>
      <c r="BS1558" s="86"/>
      <c r="BU1558" s="86"/>
      <c r="BV1558" s="86"/>
      <c r="BW1558" s="86"/>
      <c r="BX1558" s="86"/>
      <c r="BZ1558" s="86"/>
      <c r="CA1558" s="86"/>
      <c r="CB1558" s="86"/>
      <c r="CC1558" s="86"/>
      <c r="CD1558" s="86"/>
      <c r="CF1558" s="86"/>
      <c r="CG1558" s="86"/>
      <c r="CH1558" s="86"/>
      <c r="CI1558" s="86"/>
      <c r="CK1558" s="86"/>
      <c r="CL1558" s="86"/>
      <c r="CM1558" s="86"/>
      <c r="CN1558" s="86"/>
      <c r="CP1558" s="86"/>
      <c r="CQ1558" s="86"/>
      <c r="CR1558" s="86"/>
      <c r="CS1558" s="86"/>
      <c r="CU1558" s="87"/>
      <c r="CW1558" s="86"/>
      <c r="CX1558" s="87"/>
      <c r="CY1558" s="88"/>
      <c r="CZ1558" s="86"/>
      <c r="DA1558" s="87"/>
      <c r="DB1558" s="86"/>
      <c r="DC1558" s="86"/>
      <c r="DD1558" s="86"/>
      <c r="DE1558" s="86"/>
      <c r="DF1558" s="89"/>
    </row>
    <row r="1559" spans="32:110" x14ac:dyDescent="0.2">
      <c r="AF1559" s="86"/>
      <c r="AH1559" s="86"/>
      <c r="AJ1559" s="86"/>
      <c r="AL1559" s="86"/>
      <c r="AN1559" s="86"/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Q1559" s="86"/>
      <c r="BR1559" s="86"/>
      <c r="BS1559" s="86"/>
      <c r="BU1559" s="86"/>
      <c r="BV1559" s="86"/>
      <c r="BW1559" s="86"/>
      <c r="BX1559" s="86"/>
      <c r="BZ1559" s="86"/>
      <c r="CA1559" s="86"/>
      <c r="CB1559" s="86"/>
      <c r="CC1559" s="86"/>
      <c r="CD1559" s="86"/>
      <c r="CF1559" s="86"/>
      <c r="CG1559" s="86"/>
      <c r="CH1559" s="86"/>
      <c r="CI1559" s="86"/>
      <c r="CK1559" s="86"/>
      <c r="CL1559" s="86"/>
      <c r="CM1559" s="86"/>
      <c r="CN1559" s="86"/>
      <c r="CP1559" s="86"/>
      <c r="CQ1559" s="86"/>
      <c r="CR1559" s="86"/>
      <c r="CS1559" s="86"/>
      <c r="CU1559" s="87"/>
      <c r="CW1559" s="86"/>
      <c r="CX1559" s="87"/>
      <c r="CY1559" s="88"/>
      <c r="CZ1559" s="86"/>
      <c r="DA1559" s="87"/>
      <c r="DB1559" s="86"/>
      <c r="DC1559" s="86"/>
      <c r="DD1559" s="86"/>
      <c r="DE1559" s="86"/>
      <c r="DF1559" s="89"/>
    </row>
    <row r="1560" spans="32:110" x14ac:dyDescent="0.2">
      <c r="AF1560" s="86"/>
      <c r="AH1560" s="86"/>
      <c r="AJ1560" s="86"/>
      <c r="AL1560" s="86"/>
      <c r="AN1560" s="86"/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Q1560" s="86"/>
      <c r="BR1560" s="86"/>
      <c r="BS1560" s="86"/>
      <c r="BU1560" s="86"/>
      <c r="BV1560" s="86"/>
      <c r="BW1560" s="86"/>
      <c r="BX1560" s="86"/>
      <c r="BZ1560" s="86"/>
      <c r="CA1560" s="86"/>
      <c r="CB1560" s="86"/>
      <c r="CC1560" s="86"/>
      <c r="CD1560" s="86"/>
      <c r="CF1560" s="86"/>
      <c r="CG1560" s="86"/>
      <c r="CH1560" s="86"/>
      <c r="CI1560" s="86"/>
      <c r="CK1560" s="86"/>
      <c r="CL1560" s="86"/>
      <c r="CM1560" s="86"/>
      <c r="CN1560" s="86"/>
      <c r="CP1560" s="86"/>
      <c r="CQ1560" s="86"/>
      <c r="CR1560" s="86"/>
      <c r="CS1560" s="86"/>
      <c r="CU1560" s="87"/>
      <c r="CW1560" s="86"/>
      <c r="CX1560" s="87"/>
      <c r="CY1560" s="88"/>
      <c r="CZ1560" s="86"/>
      <c r="DA1560" s="87"/>
      <c r="DB1560" s="86"/>
      <c r="DC1560" s="86"/>
      <c r="DD1560" s="86"/>
      <c r="DE1560" s="86"/>
      <c r="DF1560" s="89"/>
    </row>
    <row r="1561" spans="32:110" x14ac:dyDescent="0.2">
      <c r="AF1561" s="86"/>
      <c r="AH1561" s="86"/>
      <c r="AJ1561" s="86"/>
      <c r="AL1561" s="86"/>
      <c r="AN1561" s="86"/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Q1561" s="86"/>
      <c r="BR1561" s="86"/>
      <c r="BS1561" s="86"/>
      <c r="BU1561" s="86"/>
      <c r="BV1561" s="86"/>
      <c r="BW1561" s="86"/>
      <c r="BX1561" s="86"/>
      <c r="BZ1561" s="86"/>
      <c r="CA1561" s="86"/>
      <c r="CB1561" s="86"/>
      <c r="CC1561" s="86"/>
      <c r="CD1561" s="86"/>
      <c r="CF1561" s="86"/>
      <c r="CG1561" s="86"/>
      <c r="CH1561" s="86"/>
      <c r="CI1561" s="86"/>
      <c r="CK1561" s="86"/>
      <c r="CL1561" s="86"/>
      <c r="CM1561" s="86"/>
      <c r="CN1561" s="86"/>
      <c r="CP1561" s="86"/>
      <c r="CQ1561" s="86"/>
      <c r="CR1561" s="86"/>
      <c r="CS1561" s="86"/>
      <c r="CU1561" s="87"/>
      <c r="CW1561" s="86"/>
      <c r="CX1561" s="87"/>
      <c r="CY1561" s="88"/>
      <c r="CZ1561" s="86"/>
      <c r="DA1561" s="87"/>
      <c r="DB1561" s="86"/>
      <c r="DC1561" s="86"/>
      <c r="DD1561" s="86"/>
      <c r="DE1561" s="86"/>
      <c r="DF1561" s="89"/>
    </row>
    <row r="1562" spans="32:110" x14ac:dyDescent="0.2">
      <c r="AF1562" s="86"/>
      <c r="AH1562" s="86"/>
      <c r="AJ1562" s="86"/>
      <c r="AL1562" s="86"/>
      <c r="AN1562" s="86"/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Q1562" s="86"/>
      <c r="BR1562" s="86"/>
      <c r="BS1562" s="86"/>
      <c r="BU1562" s="86"/>
      <c r="BV1562" s="86"/>
      <c r="BW1562" s="86"/>
      <c r="BX1562" s="86"/>
      <c r="BZ1562" s="86"/>
      <c r="CA1562" s="86"/>
      <c r="CB1562" s="86"/>
      <c r="CC1562" s="86"/>
      <c r="CD1562" s="86"/>
      <c r="CF1562" s="86"/>
      <c r="CG1562" s="86"/>
      <c r="CH1562" s="86"/>
      <c r="CI1562" s="86"/>
      <c r="CK1562" s="86"/>
      <c r="CL1562" s="86"/>
      <c r="CM1562" s="86"/>
      <c r="CN1562" s="86"/>
      <c r="CP1562" s="86"/>
      <c r="CQ1562" s="86"/>
      <c r="CR1562" s="86"/>
      <c r="CS1562" s="86"/>
      <c r="CU1562" s="87"/>
      <c r="CW1562" s="86"/>
      <c r="CX1562" s="87"/>
      <c r="CY1562" s="88"/>
      <c r="CZ1562" s="86"/>
      <c r="DA1562" s="87"/>
      <c r="DB1562" s="86"/>
      <c r="DC1562" s="86"/>
      <c r="DD1562" s="86"/>
      <c r="DE1562" s="86"/>
      <c r="DF1562" s="89"/>
    </row>
    <row r="1563" spans="32:110" x14ac:dyDescent="0.2">
      <c r="AF1563" s="86"/>
      <c r="AH1563" s="86"/>
      <c r="AJ1563" s="86"/>
      <c r="AL1563" s="86"/>
      <c r="AN1563" s="86"/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Q1563" s="86"/>
      <c r="BR1563" s="86"/>
      <c r="BS1563" s="86"/>
      <c r="BU1563" s="86"/>
      <c r="BV1563" s="86"/>
      <c r="BW1563" s="86"/>
      <c r="BX1563" s="86"/>
      <c r="BZ1563" s="86"/>
      <c r="CA1563" s="86"/>
      <c r="CB1563" s="86"/>
      <c r="CC1563" s="86"/>
      <c r="CD1563" s="86"/>
      <c r="CF1563" s="86"/>
      <c r="CG1563" s="86"/>
      <c r="CH1563" s="86"/>
      <c r="CI1563" s="86"/>
      <c r="CK1563" s="86"/>
      <c r="CL1563" s="86"/>
      <c r="CM1563" s="86"/>
      <c r="CN1563" s="86"/>
      <c r="CP1563" s="86"/>
      <c r="CQ1563" s="86"/>
      <c r="CR1563" s="86"/>
      <c r="CS1563" s="86"/>
      <c r="CU1563" s="87"/>
      <c r="CW1563" s="86"/>
      <c r="CX1563" s="87"/>
      <c r="CY1563" s="88"/>
      <c r="CZ1563" s="86"/>
      <c r="DA1563" s="87"/>
      <c r="DB1563" s="86"/>
      <c r="DC1563" s="86"/>
      <c r="DD1563" s="86"/>
      <c r="DE1563" s="86"/>
      <c r="DF1563" s="89"/>
    </row>
    <row r="1564" spans="32:110" x14ac:dyDescent="0.2">
      <c r="AF1564" s="86"/>
      <c r="AH1564" s="86"/>
      <c r="AJ1564" s="86"/>
      <c r="AL1564" s="86"/>
      <c r="AN1564" s="86"/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Q1564" s="86"/>
      <c r="BR1564" s="86"/>
      <c r="BS1564" s="86"/>
      <c r="BU1564" s="86"/>
      <c r="BV1564" s="86"/>
      <c r="BW1564" s="86"/>
      <c r="BX1564" s="86"/>
      <c r="BZ1564" s="86"/>
      <c r="CA1564" s="86"/>
      <c r="CB1564" s="86"/>
      <c r="CC1564" s="86"/>
      <c r="CD1564" s="86"/>
      <c r="CF1564" s="86"/>
      <c r="CG1564" s="86"/>
      <c r="CH1564" s="86"/>
      <c r="CI1564" s="86"/>
      <c r="CK1564" s="86"/>
      <c r="CL1564" s="86"/>
      <c r="CM1564" s="86"/>
      <c r="CN1564" s="86"/>
      <c r="CP1564" s="86"/>
      <c r="CQ1564" s="86"/>
      <c r="CR1564" s="86"/>
      <c r="CS1564" s="86"/>
      <c r="CU1564" s="87"/>
      <c r="CW1564" s="86"/>
      <c r="CX1564" s="87"/>
      <c r="CY1564" s="88"/>
      <c r="CZ1564" s="86"/>
      <c r="DA1564" s="87"/>
      <c r="DB1564" s="86"/>
      <c r="DC1564" s="86"/>
      <c r="DD1564" s="86"/>
      <c r="DE1564" s="86"/>
      <c r="DF1564" s="89"/>
    </row>
    <row r="1565" spans="32:110" x14ac:dyDescent="0.2">
      <c r="AF1565" s="86"/>
      <c r="AH1565" s="86"/>
      <c r="AJ1565" s="86"/>
      <c r="AL1565" s="86"/>
      <c r="AN1565" s="86"/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Q1565" s="86"/>
      <c r="BR1565" s="86"/>
      <c r="BS1565" s="86"/>
      <c r="BU1565" s="86"/>
      <c r="BV1565" s="86"/>
      <c r="BW1565" s="86"/>
      <c r="BX1565" s="86"/>
      <c r="BZ1565" s="86"/>
      <c r="CA1565" s="86"/>
      <c r="CB1565" s="86"/>
      <c r="CC1565" s="86"/>
      <c r="CD1565" s="86"/>
      <c r="CF1565" s="86"/>
      <c r="CG1565" s="86"/>
      <c r="CH1565" s="86"/>
      <c r="CI1565" s="86"/>
      <c r="CK1565" s="86"/>
      <c r="CL1565" s="86"/>
      <c r="CM1565" s="86"/>
      <c r="CN1565" s="86"/>
      <c r="CP1565" s="86"/>
      <c r="CQ1565" s="86"/>
      <c r="CR1565" s="86"/>
      <c r="CS1565" s="86"/>
      <c r="CU1565" s="87"/>
      <c r="CW1565" s="86"/>
      <c r="CX1565" s="87"/>
      <c r="CY1565" s="88"/>
      <c r="CZ1565" s="86"/>
      <c r="DA1565" s="87"/>
      <c r="DB1565" s="86"/>
      <c r="DC1565" s="86"/>
      <c r="DD1565" s="86"/>
      <c r="DE1565" s="86"/>
      <c r="DF1565" s="89"/>
    </row>
    <row r="1566" spans="32:110" x14ac:dyDescent="0.2">
      <c r="AF1566" s="86"/>
      <c r="AH1566" s="86"/>
      <c r="AJ1566" s="86"/>
      <c r="AL1566" s="86"/>
      <c r="AN1566" s="86"/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Q1566" s="86"/>
      <c r="BR1566" s="86"/>
      <c r="BS1566" s="86"/>
      <c r="BU1566" s="86"/>
      <c r="BV1566" s="86"/>
      <c r="BW1566" s="86"/>
      <c r="BX1566" s="86"/>
      <c r="BZ1566" s="86"/>
      <c r="CA1566" s="86"/>
      <c r="CB1566" s="86"/>
      <c r="CC1566" s="86"/>
      <c r="CD1566" s="86"/>
      <c r="CF1566" s="86"/>
      <c r="CG1566" s="86"/>
      <c r="CH1566" s="86"/>
      <c r="CI1566" s="86"/>
      <c r="CK1566" s="86"/>
      <c r="CL1566" s="86"/>
      <c r="CM1566" s="86"/>
      <c r="CN1566" s="86"/>
      <c r="CP1566" s="86"/>
      <c r="CQ1566" s="86"/>
      <c r="CR1566" s="86"/>
      <c r="CS1566" s="86"/>
      <c r="CU1566" s="87"/>
      <c r="CW1566" s="86"/>
      <c r="CX1566" s="87"/>
      <c r="CY1566" s="88"/>
      <c r="CZ1566" s="86"/>
      <c r="DA1566" s="87"/>
      <c r="DB1566" s="86"/>
      <c r="DC1566" s="86"/>
      <c r="DD1566" s="86"/>
      <c r="DE1566" s="86"/>
      <c r="DF1566" s="89"/>
    </row>
    <row r="1567" spans="32:110" x14ac:dyDescent="0.2">
      <c r="AF1567" s="86"/>
      <c r="AH1567" s="86"/>
      <c r="AJ1567" s="86"/>
      <c r="AL1567" s="86"/>
      <c r="AN1567" s="86"/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Q1567" s="86"/>
      <c r="BR1567" s="86"/>
      <c r="BS1567" s="86"/>
      <c r="BU1567" s="86"/>
      <c r="BV1567" s="86"/>
      <c r="BW1567" s="86"/>
      <c r="BX1567" s="86"/>
      <c r="BZ1567" s="86"/>
      <c r="CA1567" s="86"/>
      <c r="CB1567" s="86"/>
      <c r="CC1567" s="86"/>
      <c r="CD1567" s="86"/>
      <c r="CF1567" s="86"/>
      <c r="CG1567" s="86"/>
      <c r="CH1567" s="86"/>
      <c r="CI1567" s="86"/>
      <c r="CK1567" s="86"/>
      <c r="CL1567" s="86"/>
      <c r="CM1567" s="86"/>
      <c r="CN1567" s="86"/>
      <c r="CP1567" s="86"/>
      <c r="CQ1567" s="86"/>
      <c r="CR1567" s="86"/>
      <c r="CS1567" s="86"/>
      <c r="CU1567" s="87"/>
      <c r="CW1567" s="86"/>
      <c r="CX1567" s="87"/>
      <c r="CY1567" s="88"/>
      <c r="CZ1567" s="86"/>
      <c r="DA1567" s="87"/>
      <c r="DB1567" s="86"/>
      <c r="DC1567" s="86"/>
      <c r="DD1567" s="86"/>
      <c r="DE1567" s="86"/>
      <c r="DF1567" s="89"/>
    </row>
    <row r="1568" spans="32:110" x14ac:dyDescent="0.2">
      <c r="AF1568" s="86"/>
      <c r="AH1568" s="86"/>
      <c r="AJ1568" s="86"/>
      <c r="AL1568" s="86"/>
      <c r="AN1568" s="86"/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Q1568" s="86"/>
      <c r="BR1568" s="86"/>
      <c r="BS1568" s="86"/>
      <c r="BU1568" s="86"/>
      <c r="BV1568" s="86"/>
      <c r="BW1568" s="86"/>
      <c r="BX1568" s="86"/>
      <c r="BZ1568" s="86"/>
      <c r="CA1568" s="86"/>
      <c r="CB1568" s="86"/>
      <c r="CC1568" s="86"/>
      <c r="CD1568" s="86"/>
      <c r="CF1568" s="86"/>
      <c r="CG1568" s="86"/>
      <c r="CH1568" s="86"/>
      <c r="CI1568" s="86"/>
      <c r="CK1568" s="86"/>
      <c r="CL1568" s="86"/>
      <c r="CM1568" s="86"/>
      <c r="CN1568" s="86"/>
      <c r="CP1568" s="86"/>
      <c r="CQ1568" s="86"/>
      <c r="CR1568" s="86"/>
      <c r="CS1568" s="86"/>
      <c r="CU1568" s="87"/>
      <c r="CW1568" s="86"/>
      <c r="CX1568" s="87"/>
      <c r="CY1568" s="88"/>
      <c r="CZ1568" s="86"/>
      <c r="DA1568" s="87"/>
      <c r="DB1568" s="86"/>
      <c r="DC1568" s="86"/>
      <c r="DD1568" s="86"/>
      <c r="DE1568" s="86"/>
      <c r="DF1568" s="89"/>
    </row>
    <row r="1569" spans="32:110" x14ac:dyDescent="0.2">
      <c r="AF1569" s="86"/>
      <c r="AH1569" s="86"/>
      <c r="AJ1569" s="86"/>
      <c r="AL1569" s="86"/>
      <c r="AN1569" s="86"/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Q1569" s="86"/>
      <c r="BR1569" s="86"/>
      <c r="BS1569" s="86"/>
      <c r="BU1569" s="86"/>
      <c r="BV1569" s="86"/>
      <c r="BW1569" s="86"/>
      <c r="BX1569" s="86"/>
      <c r="BZ1569" s="86"/>
      <c r="CA1569" s="86"/>
      <c r="CB1569" s="86"/>
      <c r="CC1569" s="86"/>
      <c r="CD1569" s="86"/>
      <c r="CF1569" s="86"/>
      <c r="CG1569" s="86"/>
      <c r="CH1569" s="86"/>
      <c r="CI1569" s="86"/>
      <c r="CK1569" s="86"/>
      <c r="CL1569" s="86"/>
      <c r="CM1569" s="86"/>
      <c r="CN1569" s="86"/>
      <c r="CP1569" s="86"/>
      <c r="CQ1569" s="86"/>
      <c r="CR1569" s="86"/>
      <c r="CS1569" s="86"/>
      <c r="CU1569" s="87"/>
      <c r="CW1569" s="86"/>
      <c r="CX1569" s="87"/>
      <c r="CY1569" s="88"/>
      <c r="CZ1569" s="86"/>
      <c r="DA1569" s="87"/>
      <c r="DB1569" s="86"/>
      <c r="DC1569" s="86"/>
      <c r="DD1569" s="86"/>
      <c r="DE1569" s="86"/>
      <c r="DF1569" s="89"/>
    </row>
    <row r="1570" spans="32:110" x14ac:dyDescent="0.2">
      <c r="AF1570" s="86"/>
      <c r="AH1570" s="86"/>
      <c r="AJ1570" s="86"/>
      <c r="AL1570" s="86"/>
      <c r="AN1570" s="86"/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Q1570" s="86"/>
      <c r="BR1570" s="86"/>
      <c r="BS1570" s="86"/>
      <c r="BU1570" s="86"/>
      <c r="BV1570" s="86"/>
      <c r="BW1570" s="86"/>
      <c r="BX1570" s="86"/>
      <c r="BZ1570" s="86"/>
      <c r="CA1570" s="86"/>
      <c r="CB1570" s="86"/>
      <c r="CC1570" s="86"/>
      <c r="CD1570" s="86"/>
      <c r="CF1570" s="86"/>
      <c r="CG1570" s="86"/>
      <c r="CH1570" s="86"/>
      <c r="CI1570" s="86"/>
      <c r="CK1570" s="86"/>
      <c r="CL1570" s="86"/>
      <c r="CM1570" s="86"/>
      <c r="CN1570" s="86"/>
      <c r="CP1570" s="86"/>
      <c r="CQ1570" s="86"/>
      <c r="CR1570" s="86"/>
      <c r="CS1570" s="86"/>
      <c r="CU1570" s="87"/>
      <c r="CW1570" s="86"/>
      <c r="CX1570" s="87"/>
      <c r="CY1570" s="88"/>
      <c r="CZ1570" s="86"/>
      <c r="DA1570" s="87"/>
      <c r="DB1570" s="86"/>
      <c r="DC1570" s="86"/>
      <c r="DD1570" s="86"/>
      <c r="DE1570" s="86"/>
      <c r="DF1570" s="89"/>
    </row>
    <row r="1571" spans="32:110" x14ac:dyDescent="0.2">
      <c r="AF1571" s="86"/>
      <c r="AH1571" s="86"/>
      <c r="AJ1571" s="86"/>
      <c r="AL1571" s="86"/>
      <c r="AN1571" s="86"/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Q1571" s="86"/>
      <c r="BR1571" s="86"/>
      <c r="BS1571" s="86"/>
      <c r="BU1571" s="86"/>
      <c r="BV1571" s="86"/>
      <c r="BW1571" s="86"/>
      <c r="BX1571" s="86"/>
      <c r="BZ1571" s="86"/>
      <c r="CA1571" s="86"/>
      <c r="CB1571" s="86"/>
      <c r="CC1571" s="86"/>
      <c r="CD1571" s="86"/>
      <c r="CF1571" s="86"/>
      <c r="CG1571" s="86"/>
      <c r="CH1571" s="86"/>
      <c r="CI1571" s="86"/>
      <c r="CK1571" s="86"/>
      <c r="CL1571" s="86"/>
      <c r="CM1571" s="86"/>
      <c r="CN1571" s="86"/>
      <c r="CP1571" s="86"/>
      <c r="CQ1571" s="86"/>
      <c r="CR1571" s="86"/>
      <c r="CS1571" s="86"/>
      <c r="CU1571" s="87"/>
      <c r="CW1571" s="86"/>
      <c r="CX1571" s="87"/>
      <c r="CY1571" s="88"/>
      <c r="CZ1571" s="86"/>
      <c r="DA1571" s="87"/>
      <c r="DB1571" s="86"/>
      <c r="DC1571" s="86"/>
      <c r="DD1571" s="86"/>
      <c r="DE1571" s="86"/>
      <c r="DF1571" s="89"/>
    </row>
    <row r="1572" spans="32:110" x14ac:dyDescent="0.2">
      <c r="AF1572" s="86"/>
      <c r="AH1572" s="86"/>
      <c r="AJ1572" s="86"/>
      <c r="AL1572" s="86"/>
      <c r="AN1572" s="86"/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Q1572" s="86"/>
      <c r="BR1572" s="86"/>
      <c r="BS1572" s="86"/>
      <c r="BU1572" s="86"/>
      <c r="BV1572" s="86"/>
      <c r="BW1572" s="86"/>
      <c r="BX1572" s="86"/>
      <c r="BZ1572" s="86"/>
      <c r="CA1572" s="86"/>
      <c r="CB1572" s="86"/>
      <c r="CC1572" s="86"/>
      <c r="CD1572" s="86"/>
      <c r="CF1572" s="86"/>
      <c r="CG1572" s="86"/>
      <c r="CH1572" s="86"/>
      <c r="CI1572" s="86"/>
      <c r="CK1572" s="86"/>
      <c r="CL1572" s="86"/>
      <c r="CM1572" s="86"/>
      <c r="CN1572" s="86"/>
      <c r="CP1572" s="86"/>
      <c r="CQ1572" s="86"/>
      <c r="CR1572" s="86"/>
      <c r="CS1572" s="86"/>
      <c r="CU1572" s="87"/>
      <c r="CW1572" s="86"/>
      <c r="CX1572" s="87"/>
      <c r="CY1572" s="88"/>
      <c r="CZ1572" s="86"/>
      <c r="DA1572" s="87"/>
      <c r="DB1572" s="86"/>
      <c r="DC1572" s="86"/>
      <c r="DD1572" s="86"/>
      <c r="DE1572" s="86"/>
      <c r="DF1572" s="89"/>
    </row>
    <row r="1573" spans="32:110" x14ac:dyDescent="0.2">
      <c r="AF1573" s="86"/>
      <c r="AH1573" s="86"/>
      <c r="AJ1573" s="86"/>
      <c r="AL1573" s="86"/>
      <c r="AN1573" s="86"/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Q1573" s="86"/>
      <c r="BR1573" s="86"/>
      <c r="BS1573" s="86"/>
      <c r="BU1573" s="86"/>
      <c r="BV1573" s="86"/>
      <c r="BW1573" s="86"/>
      <c r="BX1573" s="86"/>
      <c r="BZ1573" s="86"/>
      <c r="CA1573" s="86"/>
      <c r="CB1573" s="86"/>
      <c r="CC1573" s="86"/>
      <c r="CD1573" s="86"/>
      <c r="CF1573" s="86"/>
      <c r="CG1573" s="86"/>
      <c r="CH1573" s="86"/>
      <c r="CI1573" s="86"/>
      <c r="CK1573" s="86"/>
      <c r="CL1573" s="86"/>
      <c r="CM1573" s="86"/>
      <c r="CN1573" s="86"/>
      <c r="CP1573" s="86"/>
      <c r="CQ1573" s="86"/>
      <c r="CR1573" s="86"/>
      <c r="CS1573" s="86"/>
      <c r="CU1573" s="87"/>
      <c r="CW1573" s="86"/>
      <c r="CX1573" s="87"/>
      <c r="CY1573" s="88"/>
      <c r="CZ1573" s="86"/>
      <c r="DA1573" s="87"/>
      <c r="DB1573" s="86"/>
      <c r="DC1573" s="86"/>
      <c r="DD1573" s="86"/>
      <c r="DE1573" s="86"/>
      <c r="DF1573" s="89"/>
    </row>
    <row r="1574" spans="32:110" x14ac:dyDescent="0.2">
      <c r="AF1574" s="86"/>
      <c r="AH1574" s="86"/>
      <c r="AJ1574" s="86"/>
      <c r="AL1574" s="86"/>
      <c r="AN1574" s="86"/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Q1574" s="86"/>
      <c r="BR1574" s="86"/>
      <c r="BS1574" s="86"/>
      <c r="BU1574" s="86"/>
      <c r="BV1574" s="86"/>
      <c r="BW1574" s="86"/>
      <c r="BX1574" s="86"/>
      <c r="BZ1574" s="86"/>
      <c r="CA1574" s="86"/>
      <c r="CB1574" s="86"/>
      <c r="CC1574" s="86"/>
      <c r="CD1574" s="86"/>
      <c r="CF1574" s="86"/>
      <c r="CG1574" s="86"/>
      <c r="CH1574" s="86"/>
      <c r="CI1574" s="86"/>
      <c r="CK1574" s="86"/>
      <c r="CL1574" s="86"/>
      <c r="CM1574" s="86"/>
      <c r="CN1574" s="86"/>
      <c r="CP1574" s="86"/>
      <c r="CQ1574" s="86"/>
      <c r="CR1574" s="86"/>
      <c r="CS1574" s="86"/>
      <c r="CU1574" s="87"/>
      <c r="CW1574" s="86"/>
      <c r="CX1574" s="87"/>
      <c r="CY1574" s="88"/>
      <c r="CZ1574" s="86"/>
      <c r="DA1574" s="87"/>
      <c r="DB1574" s="86"/>
      <c r="DC1574" s="86"/>
      <c r="DD1574" s="86"/>
      <c r="DE1574" s="86"/>
      <c r="DF1574" s="89"/>
    </row>
    <row r="1575" spans="32:110" x14ac:dyDescent="0.2">
      <c r="AF1575" s="86"/>
      <c r="AH1575" s="86"/>
      <c r="AJ1575" s="86"/>
      <c r="AL1575" s="86"/>
      <c r="AN1575" s="86"/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Q1575" s="86"/>
      <c r="BR1575" s="86"/>
      <c r="BS1575" s="86"/>
      <c r="BU1575" s="86"/>
      <c r="BV1575" s="86"/>
      <c r="BW1575" s="86"/>
      <c r="BX1575" s="86"/>
      <c r="BZ1575" s="86"/>
      <c r="CA1575" s="86"/>
      <c r="CB1575" s="86"/>
      <c r="CC1575" s="86"/>
      <c r="CD1575" s="86"/>
      <c r="CF1575" s="86"/>
      <c r="CG1575" s="86"/>
      <c r="CH1575" s="86"/>
      <c r="CI1575" s="86"/>
      <c r="CK1575" s="86"/>
      <c r="CL1575" s="86"/>
      <c r="CM1575" s="86"/>
      <c r="CN1575" s="86"/>
      <c r="CP1575" s="86"/>
      <c r="CQ1575" s="86"/>
      <c r="CR1575" s="86"/>
      <c r="CS1575" s="86"/>
      <c r="CU1575" s="87"/>
      <c r="CW1575" s="86"/>
      <c r="CX1575" s="87"/>
      <c r="CY1575" s="88"/>
      <c r="CZ1575" s="86"/>
      <c r="DA1575" s="87"/>
      <c r="DB1575" s="86"/>
      <c r="DC1575" s="86"/>
      <c r="DD1575" s="86"/>
      <c r="DE1575" s="86"/>
      <c r="DF1575" s="89"/>
    </row>
    <row r="1576" spans="32:110" x14ac:dyDescent="0.2">
      <c r="AF1576" s="86"/>
      <c r="AH1576" s="86"/>
      <c r="AJ1576" s="86"/>
      <c r="AL1576" s="86"/>
      <c r="AN1576" s="86"/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Q1576" s="86"/>
      <c r="BR1576" s="86"/>
      <c r="BS1576" s="86"/>
      <c r="BU1576" s="86"/>
      <c r="BV1576" s="86"/>
      <c r="BW1576" s="86"/>
      <c r="BX1576" s="86"/>
      <c r="BZ1576" s="86"/>
      <c r="CA1576" s="86"/>
      <c r="CB1576" s="86"/>
      <c r="CC1576" s="86"/>
      <c r="CD1576" s="86"/>
      <c r="CF1576" s="86"/>
      <c r="CG1576" s="86"/>
      <c r="CH1576" s="86"/>
      <c r="CI1576" s="86"/>
      <c r="CK1576" s="86"/>
      <c r="CL1576" s="86"/>
      <c r="CM1576" s="86"/>
      <c r="CN1576" s="86"/>
      <c r="CP1576" s="86"/>
      <c r="CQ1576" s="86"/>
      <c r="CR1576" s="86"/>
      <c r="CS1576" s="86"/>
      <c r="CU1576" s="87"/>
      <c r="CW1576" s="86"/>
      <c r="CX1576" s="87"/>
      <c r="CY1576" s="88"/>
      <c r="CZ1576" s="86"/>
      <c r="DA1576" s="87"/>
      <c r="DB1576" s="86"/>
      <c r="DC1576" s="86"/>
      <c r="DD1576" s="86"/>
      <c r="DE1576" s="86"/>
      <c r="DF1576" s="89"/>
    </row>
    <row r="1577" spans="32:110" x14ac:dyDescent="0.2">
      <c r="AF1577" s="86"/>
      <c r="AH1577" s="86"/>
      <c r="AJ1577" s="86"/>
      <c r="AL1577" s="86"/>
      <c r="AN1577" s="86"/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Q1577" s="86"/>
      <c r="BR1577" s="86"/>
      <c r="BS1577" s="86"/>
      <c r="BU1577" s="86"/>
      <c r="BV1577" s="86"/>
      <c r="BW1577" s="86"/>
      <c r="BX1577" s="86"/>
      <c r="BZ1577" s="86"/>
      <c r="CA1577" s="86"/>
      <c r="CB1577" s="86"/>
      <c r="CC1577" s="86"/>
      <c r="CD1577" s="86"/>
      <c r="CF1577" s="86"/>
      <c r="CG1577" s="86"/>
      <c r="CH1577" s="86"/>
      <c r="CI1577" s="86"/>
      <c r="CK1577" s="86"/>
      <c r="CL1577" s="86"/>
      <c r="CM1577" s="86"/>
      <c r="CN1577" s="86"/>
      <c r="CP1577" s="86"/>
      <c r="CQ1577" s="86"/>
      <c r="CR1577" s="86"/>
      <c r="CS1577" s="86"/>
      <c r="CU1577" s="87"/>
      <c r="CW1577" s="86"/>
      <c r="CX1577" s="87"/>
      <c r="CY1577" s="88"/>
      <c r="CZ1577" s="86"/>
      <c r="DA1577" s="87"/>
      <c r="DB1577" s="86"/>
      <c r="DC1577" s="86"/>
      <c r="DD1577" s="86"/>
      <c r="DE1577" s="86"/>
      <c r="DF1577" s="89"/>
    </row>
    <row r="1578" spans="32:110" x14ac:dyDescent="0.2">
      <c r="AF1578" s="86"/>
      <c r="AH1578" s="86"/>
      <c r="AJ1578" s="86"/>
      <c r="AL1578" s="86"/>
      <c r="AN1578" s="86"/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Q1578" s="86"/>
      <c r="BR1578" s="86"/>
      <c r="BS1578" s="86"/>
      <c r="BU1578" s="86"/>
      <c r="BV1578" s="86"/>
      <c r="BW1578" s="86"/>
      <c r="BX1578" s="86"/>
      <c r="BZ1578" s="86"/>
      <c r="CA1578" s="86"/>
      <c r="CB1578" s="86"/>
      <c r="CC1578" s="86"/>
      <c r="CD1578" s="86"/>
      <c r="CF1578" s="86"/>
      <c r="CG1578" s="86"/>
      <c r="CH1578" s="86"/>
      <c r="CI1578" s="86"/>
      <c r="CK1578" s="86"/>
      <c r="CL1578" s="86"/>
      <c r="CM1578" s="86"/>
      <c r="CN1578" s="86"/>
      <c r="CP1578" s="86"/>
      <c r="CQ1578" s="86"/>
      <c r="CR1578" s="86"/>
      <c r="CS1578" s="86"/>
      <c r="CU1578" s="87"/>
      <c r="CW1578" s="86"/>
      <c r="CX1578" s="87"/>
      <c r="CY1578" s="88"/>
      <c r="CZ1578" s="86"/>
      <c r="DA1578" s="87"/>
      <c r="DB1578" s="86"/>
      <c r="DC1578" s="86"/>
      <c r="DD1578" s="86"/>
      <c r="DE1578" s="86"/>
      <c r="DF1578" s="89"/>
    </row>
    <row r="1579" spans="32:110" x14ac:dyDescent="0.2">
      <c r="AF1579" s="86"/>
      <c r="AH1579" s="86"/>
      <c r="AJ1579" s="86"/>
      <c r="AL1579" s="86"/>
      <c r="AN1579" s="86"/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Q1579" s="86"/>
      <c r="BR1579" s="86"/>
      <c r="BS1579" s="86"/>
      <c r="BU1579" s="86"/>
      <c r="BV1579" s="86"/>
      <c r="BW1579" s="86"/>
      <c r="BX1579" s="86"/>
      <c r="BZ1579" s="86"/>
      <c r="CA1579" s="86"/>
      <c r="CB1579" s="86"/>
      <c r="CC1579" s="86"/>
      <c r="CD1579" s="86"/>
      <c r="CF1579" s="86"/>
      <c r="CG1579" s="86"/>
      <c r="CH1579" s="86"/>
      <c r="CI1579" s="86"/>
      <c r="CK1579" s="86"/>
      <c r="CL1579" s="86"/>
      <c r="CM1579" s="86"/>
      <c r="CN1579" s="86"/>
      <c r="CP1579" s="86"/>
      <c r="CQ1579" s="86"/>
      <c r="CR1579" s="86"/>
      <c r="CS1579" s="86"/>
      <c r="CU1579" s="87"/>
      <c r="CW1579" s="86"/>
      <c r="CX1579" s="87"/>
      <c r="CY1579" s="88"/>
      <c r="CZ1579" s="86"/>
      <c r="DA1579" s="87"/>
      <c r="DB1579" s="86"/>
      <c r="DC1579" s="86"/>
      <c r="DD1579" s="86"/>
      <c r="DE1579" s="86"/>
      <c r="DF1579" s="89"/>
    </row>
    <row r="1580" spans="32:110" x14ac:dyDescent="0.2">
      <c r="AF1580" s="86"/>
      <c r="AH1580" s="86"/>
      <c r="AJ1580" s="86"/>
      <c r="AL1580" s="86"/>
      <c r="AN1580" s="86"/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Q1580" s="86"/>
      <c r="BR1580" s="86"/>
      <c r="BS1580" s="86"/>
      <c r="BU1580" s="86"/>
      <c r="BV1580" s="86"/>
      <c r="BW1580" s="86"/>
      <c r="BX1580" s="86"/>
      <c r="BZ1580" s="86"/>
      <c r="CA1580" s="86"/>
      <c r="CB1580" s="86"/>
      <c r="CC1580" s="86"/>
      <c r="CD1580" s="86"/>
      <c r="CF1580" s="86"/>
      <c r="CG1580" s="86"/>
      <c r="CH1580" s="86"/>
      <c r="CI1580" s="86"/>
      <c r="CK1580" s="86"/>
      <c r="CL1580" s="86"/>
      <c r="CM1580" s="86"/>
      <c r="CN1580" s="86"/>
      <c r="CP1580" s="86"/>
      <c r="CQ1580" s="86"/>
      <c r="CR1580" s="86"/>
      <c r="CS1580" s="86"/>
      <c r="CU1580" s="87"/>
      <c r="CW1580" s="86"/>
      <c r="CX1580" s="87"/>
      <c r="CY1580" s="88"/>
      <c r="CZ1580" s="86"/>
      <c r="DA1580" s="87"/>
      <c r="DB1580" s="86"/>
      <c r="DC1580" s="86"/>
      <c r="DD1580" s="86"/>
      <c r="DE1580" s="86"/>
      <c r="DF1580" s="89"/>
    </row>
    <row r="1581" spans="32:110" x14ac:dyDescent="0.2">
      <c r="AF1581" s="86"/>
      <c r="AH1581" s="86"/>
      <c r="AJ1581" s="86"/>
      <c r="AL1581" s="86"/>
      <c r="AN1581" s="86"/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Q1581" s="86"/>
      <c r="BR1581" s="86"/>
      <c r="BS1581" s="86"/>
      <c r="BU1581" s="86"/>
      <c r="BV1581" s="86"/>
      <c r="BW1581" s="86"/>
      <c r="BX1581" s="86"/>
      <c r="BZ1581" s="86"/>
      <c r="CA1581" s="86"/>
      <c r="CB1581" s="86"/>
      <c r="CC1581" s="86"/>
      <c r="CD1581" s="86"/>
      <c r="CF1581" s="86"/>
      <c r="CG1581" s="86"/>
      <c r="CH1581" s="86"/>
      <c r="CI1581" s="86"/>
      <c r="CK1581" s="86"/>
      <c r="CL1581" s="86"/>
      <c r="CM1581" s="86"/>
      <c r="CN1581" s="86"/>
      <c r="CP1581" s="86"/>
      <c r="CQ1581" s="86"/>
      <c r="CR1581" s="86"/>
      <c r="CS1581" s="86"/>
      <c r="CU1581" s="87"/>
      <c r="CW1581" s="86"/>
      <c r="CX1581" s="87"/>
      <c r="CY1581" s="88"/>
      <c r="CZ1581" s="86"/>
      <c r="DA1581" s="87"/>
      <c r="DB1581" s="86"/>
      <c r="DC1581" s="86"/>
      <c r="DD1581" s="86"/>
      <c r="DE1581" s="86"/>
      <c r="DF1581" s="89"/>
    </row>
    <row r="1582" spans="32:110" x14ac:dyDescent="0.2">
      <c r="AF1582" s="86"/>
      <c r="AH1582" s="86"/>
      <c r="AJ1582" s="86"/>
      <c r="AL1582" s="86"/>
      <c r="AN1582" s="86"/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Q1582" s="86"/>
      <c r="BR1582" s="86"/>
      <c r="BS1582" s="86"/>
      <c r="BU1582" s="86"/>
      <c r="BV1582" s="86"/>
      <c r="BW1582" s="86"/>
      <c r="BX1582" s="86"/>
      <c r="BZ1582" s="86"/>
      <c r="CA1582" s="86"/>
      <c r="CB1582" s="86"/>
      <c r="CC1582" s="86"/>
      <c r="CD1582" s="86"/>
      <c r="CF1582" s="86"/>
      <c r="CG1582" s="86"/>
      <c r="CH1582" s="86"/>
      <c r="CI1582" s="86"/>
      <c r="CK1582" s="86"/>
      <c r="CL1582" s="86"/>
      <c r="CM1582" s="86"/>
      <c r="CN1582" s="86"/>
      <c r="CP1582" s="86"/>
      <c r="CQ1582" s="86"/>
      <c r="CR1582" s="86"/>
      <c r="CS1582" s="86"/>
      <c r="CU1582" s="87"/>
      <c r="CW1582" s="86"/>
      <c r="CX1582" s="87"/>
      <c r="CY1582" s="88"/>
      <c r="CZ1582" s="86"/>
      <c r="DA1582" s="87"/>
      <c r="DB1582" s="86"/>
      <c r="DC1582" s="86"/>
      <c r="DD1582" s="86"/>
      <c r="DE1582" s="86"/>
      <c r="DF1582" s="89"/>
    </row>
    <row r="1583" spans="32:110" x14ac:dyDescent="0.2">
      <c r="AF1583" s="86"/>
      <c r="AH1583" s="86"/>
      <c r="AJ1583" s="86"/>
      <c r="AL1583" s="86"/>
      <c r="AN1583" s="86"/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Q1583" s="86"/>
      <c r="BR1583" s="86"/>
      <c r="BS1583" s="86"/>
      <c r="BU1583" s="86"/>
      <c r="BV1583" s="86"/>
      <c r="BW1583" s="86"/>
      <c r="BX1583" s="86"/>
      <c r="BZ1583" s="86"/>
      <c r="CA1583" s="86"/>
      <c r="CB1583" s="86"/>
      <c r="CC1583" s="86"/>
      <c r="CD1583" s="86"/>
      <c r="CF1583" s="86"/>
      <c r="CG1583" s="86"/>
      <c r="CH1583" s="86"/>
      <c r="CI1583" s="86"/>
      <c r="CK1583" s="86"/>
      <c r="CL1583" s="86"/>
      <c r="CM1583" s="86"/>
      <c r="CN1583" s="86"/>
      <c r="CP1583" s="86"/>
      <c r="CQ1583" s="86"/>
      <c r="CR1583" s="86"/>
      <c r="CS1583" s="86"/>
      <c r="CU1583" s="87"/>
      <c r="CW1583" s="86"/>
      <c r="CX1583" s="87"/>
      <c r="CY1583" s="88"/>
      <c r="CZ1583" s="86"/>
      <c r="DA1583" s="87"/>
      <c r="DB1583" s="86"/>
      <c r="DC1583" s="86"/>
      <c r="DD1583" s="86"/>
      <c r="DE1583" s="86"/>
      <c r="DF1583" s="89"/>
    </row>
    <row r="1584" spans="32:110" x14ac:dyDescent="0.2">
      <c r="AF1584" s="86"/>
      <c r="AH1584" s="86"/>
      <c r="AJ1584" s="86"/>
      <c r="AL1584" s="86"/>
      <c r="AN1584" s="86"/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Q1584" s="86"/>
      <c r="BR1584" s="86"/>
      <c r="BS1584" s="86"/>
      <c r="BU1584" s="86"/>
      <c r="BV1584" s="86"/>
      <c r="BW1584" s="86"/>
      <c r="BX1584" s="86"/>
      <c r="BZ1584" s="86"/>
      <c r="CA1584" s="86"/>
      <c r="CB1584" s="86"/>
      <c r="CC1584" s="86"/>
      <c r="CD1584" s="86"/>
      <c r="CF1584" s="86"/>
      <c r="CG1584" s="86"/>
      <c r="CH1584" s="86"/>
      <c r="CI1584" s="86"/>
      <c r="CK1584" s="86"/>
      <c r="CL1584" s="86"/>
      <c r="CM1584" s="86"/>
      <c r="CN1584" s="86"/>
      <c r="CP1584" s="86"/>
      <c r="CQ1584" s="86"/>
      <c r="CR1584" s="86"/>
      <c r="CS1584" s="86"/>
      <c r="CU1584" s="87"/>
      <c r="CW1584" s="86"/>
      <c r="CX1584" s="87"/>
      <c r="CY1584" s="88"/>
      <c r="CZ1584" s="86"/>
      <c r="DA1584" s="87"/>
      <c r="DB1584" s="86"/>
      <c r="DC1584" s="86"/>
      <c r="DD1584" s="86"/>
      <c r="DE1584" s="86"/>
      <c r="DF1584" s="89"/>
    </row>
    <row r="1585" spans="32:110" x14ac:dyDescent="0.2">
      <c r="AF1585" s="86"/>
      <c r="AH1585" s="86"/>
      <c r="AJ1585" s="86"/>
      <c r="AL1585" s="86"/>
      <c r="AN1585" s="86"/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Q1585" s="86"/>
      <c r="BR1585" s="86"/>
      <c r="BS1585" s="86"/>
      <c r="BU1585" s="86"/>
      <c r="BV1585" s="86"/>
      <c r="BW1585" s="86"/>
      <c r="BX1585" s="86"/>
      <c r="BZ1585" s="86"/>
      <c r="CA1585" s="86"/>
      <c r="CB1585" s="86"/>
      <c r="CC1585" s="86"/>
      <c r="CD1585" s="86"/>
      <c r="CF1585" s="86"/>
      <c r="CG1585" s="86"/>
      <c r="CH1585" s="86"/>
      <c r="CI1585" s="86"/>
      <c r="CK1585" s="86"/>
      <c r="CL1585" s="86"/>
      <c r="CM1585" s="86"/>
      <c r="CN1585" s="86"/>
      <c r="CP1585" s="86"/>
      <c r="CQ1585" s="86"/>
      <c r="CR1585" s="86"/>
      <c r="CS1585" s="86"/>
      <c r="CU1585" s="87"/>
      <c r="CW1585" s="86"/>
      <c r="CX1585" s="87"/>
      <c r="CY1585" s="88"/>
      <c r="CZ1585" s="86"/>
      <c r="DA1585" s="87"/>
      <c r="DB1585" s="86"/>
      <c r="DC1585" s="86"/>
      <c r="DD1585" s="86"/>
      <c r="DE1585" s="86"/>
      <c r="DF1585" s="89"/>
    </row>
    <row r="1586" spans="32:110" x14ac:dyDescent="0.2">
      <c r="AF1586" s="86"/>
      <c r="AH1586" s="86"/>
      <c r="AJ1586" s="86"/>
      <c r="AL1586" s="86"/>
      <c r="AN1586" s="86"/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Q1586" s="86"/>
      <c r="BR1586" s="86"/>
      <c r="BS1586" s="86"/>
      <c r="BU1586" s="86"/>
      <c r="BV1586" s="86"/>
      <c r="BW1586" s="86"/>
      <c r="BX1586" s="86"/>
      <c r="BZ1586" s="86"/>
      <c r="CA1586" s="86"/>
      <c r="CB1586" s="86"/>
      <c r="CC1586" s="86"/>
      <c r="CD1586" s="86"/>
      <c r="CF1586" s="86"/>
      <c r="CG1586" s="86"/>
      <c r="CH1586" s="86"/>
      <c r="CI1586" s="86"/>
      <c r="CK1586" s="86"/>
      <c r="CL1586" s="86"/>
      <c r="CM1586" s="86"/>
      <c r="CN1586" s="86"/>
      <c r="CP1586" s="86"/>
      <c r="CQ1586" s="86"/>
      <c r="CR1586" s="86"/>
      <c r="CS1586" s="86"/>
      <c r="CU1586" s="87"/>
      <c r="CW1586" s="86"/>
      <c r="CX1586" s="87"/>
      <c r="CY1586" s="88"/>
      <c r="CZ1586" s="86"/>
      <c r="DA1586" s="87"/>
      <c r="DB1586" s="86"/>
      <c r="DC1586" s="86"/>
      <c r="DD1586" s="86"/>
      <c r="DE1586" s="86"/>
      <c r="DF1586" s="89"/>
    </row>
    <row r="1587" spans="32:110" x14ac:dyDescent="0.2">
      <c r="AF1587" s="86"/>
      <c r="AH1587" s="86"/>
      <c r="AJ1587" s="86"/>
      <c r="AL1587" s="86"/>
      <c r="AN1587" s="86"/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Q1587" s="86"/>
      <c r="BR1587" s="86"/>
      <c r="BS1587" s="86"/>
      <c r="BU1587" s="86"/>
      <c r="BV1587" s="86"/>
      <c r="BW1587" s="86"/>
      <c r="BX1587" s="86"/>
      <c r="BZ1587" s="86"/>
      <c r="CA1587" s="86"/>
      <c r="CB1587" s="86"/>
      <c r="CC1587" s="86"/>
      <c r="CD1587" s="86"/>
      <c r="CF1587" s="86"/>
      <c r="CG1587" s="86"/>
      <c r="CH1587" s="86"/>
      <c r="CI1587" s="86"/>
      <c r="CK1587" s="86"/>
      <c r="CL1587" s="86"/>
      <c r="CM1587" s="86"/>
      <c r="CN1587" s="86"/>
      <c r="CP1587" s="86"/>
      <c r="CQ1587" s="86"/>
      <c r="CR1587" s="86"/>
      <c r="CS1587" s="86"/>
      <c r="CU1587" s="87"/>
      <c r="CW1587" s="86"/>
      <c r="CX1587" s="87"/>
      <c r="CY1587" s="88"/>
      <c r="CZ1587" s="86"/>
      <c r="DA1587" s="87"/>
      <c r="DB1587" s="86"/>
      <c r="DC1587" s="86"/>
      <c r="DD1587" s="86"/>
      <c r="DE1587" s="86"/>
      <c r="DF1587" s="89"/>
    </row>
    <row r="1588" spans="32:110" x14ac:dyDescent="0.2">
      <c r="AF1588" s="86"/>
      <c r="AH1588" s="86"/>
      <c r="AJ1588" s="86"/>
      <c r="AL1588" s="86"/>
      <c r="AN1588" s="86"/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Q1588" s="86"/>
      <c r="BR1588" s="86"/>
      <c r="BS1588" s="86"/>
      <c r="BU1588" s="86"/>
      <c r="BV1588" s="86"/>
      <c r="BW1588" s="86"/>
      <c r="BX1588" s="86"/>
      <c r="BZ1588" s="86"/>
      <c r="CA1588" s="86"/>
      <c r="CB1588" s="86"/>
      <c r="CC1588" s="86"/>
      <c r="CD1588" s="86"/>
      <c r="CF1588" s="86"/>
      <c r="CG1588" s="86"/>
      <c r="CH1588" s="86"/>
      <c r="CI1588" s="86"/>
      <c r="CK1588" s="86"/>
      <c r="CL1588" s="86"/>
      <c r="CM1588" s="86"/>
      <c r="CN1588" s="86"/>
      <c r="CP1588" s="86"/>
      <c r="CQ1588" s="86"/>
      <c r="CR1588" s="86"/>
      <c r="CS1588" s="86"/>
      <c r="CU1588" s="87"/>
      <c r="CW1588" s="86"/>
      <c r="CX1588" s="87"/>
      <c r="CY1588" s="88"/>
      <c r="CZ1588" s="86"/>
      <c r="DA1588" s="87"/>
      <c r="DB1588" s="86"/>
      <c r="DC1588" s="86"/>
      <c r="DD1588" s="86"/>
      <c r="DE1588" s="86"/>
      <c r="DF1588" s="89"/>
    </row>
    <row r="1589" spans="32:110" x14ac:dyDescent="0.2">
      <c r="AF1589" s="86"/>
      <c r="AH1589" s="86"/>
      <c r="AJ1589" s="86"/>
      <c r="AL1589" s="86"/>
      <c r="AN1589" s="86"/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Q1589" s="86"/>
      <c r="BR1589" s="86"/>
      <c r="BS1589" s="86"/>
      <c r="BU1589" s="86"/>
      <c r="BV1589" s="86"/>
      <c r="BW1589" s="86"/>
      <c r="BX1589" s="86"/>
      <c r="BZ1589" s="86"/>
      <c r="CA1589" s="86"/>
      <c r="CB1589" s="86"/>
      <c r="CC1589" s="86"/>
      <c r="CD1589" s="86"/>
      <c r="CF1589" s="86"/>
      <c r="CG1589" s="86"/>
      <c r="CH1589" s="86"/>
      <c r="CI1589" s="86"/>
      <c r="CK1589" s="86"/>
      <c r="CL1589" s="86"/>
      <c r="CM1589" s="86"/>
      <c r="CN1589" s="86"/>
      <c r="CP1589" s="86"/>
      <c r="CQ1589" s="86"/>
      <c r="CR1589" s="86"/>
      <c r="CS1589" s="86"/>
      <c r="CU1589" s="87"/>
      <c r="CW1589" s="86"/>
      <c r="CX1589" s="87"/>
      <c r="CY1589" s="88"/>
      <c r="CZ1589" s="86"/>
      <c r="DA1589" s="87"/>
      <c r="DB1589" s="86"/>
      <c r="DC1589" s="86"/>
      <c r="DD1589" s="86"/>
      <c r="DE1589" s="86"/>
      <c r="DF1589" s="89"/>
    </row>
    <row r="1590" spans="32:110" x14ac:dyDescent="0.2">
      <c r="AF1590" s="86"/>
      <c r="AH1590" s="86"/>
      <c r="AJ1590" s="86"/>
      <c r="AL1590" s="86"/>
      <c r="AN1590" s="86"/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Q1590" s="86"/>
      <c r="BR1590" s="86"/>
      <c r="BS1590" s="86"/>
      <c r="BU1590" s="86"/>
      <c r="BV1590" s="86"/>
      <c r="BW1590" s="86"/>
      <c r="BX1590" s="86"/>
      <c r="BZ1590" s="86"/>
      <c r="CA1590" s="86"/>
      <c r="CB1590" s="86"/>
      <c r="CC1590" s="86"/>
      <c r="CD1590" s="86"/>
      <c r="CF1590" s="86"/>
      <c r="CG1590" s="86"/>
      <c r="CH1590" s="86"/>
      <c r="CI1590" s="86"/>
      <c r="CK1590" s="86"/>
      <c r="CL1590" s="86"/>
      <c r="CM1590" s="86"/>
      <c r="CN1590" s="86"/>
      <c r="CP1590" s="86"/>
      <c r="CQ1590" s="86"/>
      <c r="CR1590" s="86"/>
      <c r="CS1590" s="86"/>
      <c r="CU1590" s="87"/>
      <c r="CW1590" s="86"/>
      <c r="CX1590" s="87"/>
      <c r="CY1590" s="88"/>
      <c r="CZ1590" s="86"/>
      <c r="DA1590" s="87"/>
      <c r="DB1590" s="86"/>
      <c r="DC1590" s="86"/>
      <c r="DD1590" s="86"/>
      <c r="DE1590" s="86"/>
      <c r="DF1590" s="89"/>
    </row>
    <row r="1591" spans="32:110" x14ac:dyDescent="0.2">
      <c r="AF1591" s="86"/>
      <c r="AH1591" s="86"/>
      <c r="AJ1591" s="86"/>
      <c r="AL1591" s="86"/>
      <c r="AN1591" s="86"/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Q1591" s="86"/>
      <c r="BR1591" s="86"/>
      <c r="BS1591" s="86"/>
      <c r="BU1591" s="86"/>
      <c r="BV1591" s="86"/>
      <c r="BW1591" s="86"/>
      <c r="BX1591" s="86"/>
      <c r="BZ1591" s="86"/>
      <c r="CA1591" s="86"/>
      <c r="CB1591" s="86"/>
      <c r="CC1591" s="86"/>
      <c r="CD1591" s="86"/>
      <c r="CF1591" s="86"/>
      <c r="CG1591" s="86"/>
      <c r="CH1591" s="86"/>
      <c r="CI1591" s="86"/>
      <c r="CK1591" s="86"/>
      <c r="CL1591" s="86"/>
      <c r="CM1591" s="86"/>
      <c r="CN1591" s="86"/>
      <c r="CP1591" s="86"/>
      <c r="CQ1591" s="86"/>
      <c r="CR1591" s="86"/>
      <c r="CS1591" s="86"/>
      <c r="CU1591" s="87"/>
      <c r="CW1591" s="86"/>
      <c r="CX1591" s="87"/>
      <c r="CY1591" s="88"/>
      <c r="CZ1591" s="86"/>
      <c r="DA1591" s="87"/>
      <c r="DB1591" s="86"/>
      <c r="DC1591" s="86"/>
      <c r="DD1591" s="86"/>
      <c r="DE1591" s="86"/>
      <c r="DF1591" s="89"/>
    </row>
    <row r="1592" spans="32:110" x14ac:dyDescent="0.2">
      <c r="AF1592" s="86"/>
      <c r="AH1592" s="86"/>
      <c r="AJ1592" s="86"/>
      <c r="AL1592" s="86"/>
      <c r="AN1592" s="86"/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Q1592" s="86"/>
      <c r="BR1592" s="86"/>
      <c r="BS1592" s="86"/>
      <c r="BU1592" s="86"/>
      <c r="BV1592" s="86"/>
      <c r="BW1592" s="86"/>
      <c r="BX1592" s="86"/>
      <c r="BZ1592" s="86"/>
      <c r="CA1592" s="86"/>
      <c r="CB1592" s="86"/>
      <c r="CC1592" s="86"/>
      <c r="CD1592" s="86"/>
      <c r="CF1592" s="86"/>
      <c r="CG1592" s="86"/>
      <c r="CH1592" s="86"/>
      <c r="CI1592" s="86"/>
      <c r="CK1592" s="86"/>
      <c r="CL1592" s="86"/>
      <c r="CM1592" s="86"/>
      <c r="CN1592" s="86"/>
      <c r="CP1592" s="86"/>
      <c r="CQ1592" s="86"/>
      <c r="CR1592" s="86"/>
      <c r="CS1592" s="86"/>
      <c r="CU1592" s="87"/>
      <c r="CW1592" s="86"/>
      <c r="CX1592" s="87"/>
      <c r="CY1592" s="88"/>
      <c r="CZ1592" s="86"/>
      <c r="DA1592" s="87"/>
      <c r="DB1592" s="86"/>
      <c r="DC1592" s="86"/>
      <c r="DD1592" s="86"/>
      <c r="DE1592" s="86"/>
      <c r="DF1592" s="89"/>
    </row>
    <row r="1593" spans="32:110" x14ac:dyDescent="0.2">
      <c r="AF1593" s="86"/>
      <c r="AH1593" s="86"/>
      <c r="AJ1593" s="86"/>
      <c r="AL1593" s="86"/>
      <c r="AN1593" s="86"/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Q1593" s="86"/>
      <c r="BR1593" s="86"/>
      <c r="BS1593" s="86"/>
      <c r="BU1593" s="86"/>
      <c r="BV1593" s="86"/>
      <c r="BW1593" s="86"/>
      <c r="BX1593" s="86"/>
      <c r="BZ1593" s="86"/>
      <c r="CA1593" s="86"/>
      <c r="CB1593" s="86"/>
      <c r="CC1593" s="86"/>
      <c r="CD1593" s="86"/>
      <c r="CF1593" s="86"/>
      <c r="CG1593" s="86"/>
      <c r="CH1593" s="86"/>
      <c r="CI1593" s="86"/>
      <c r="CK1593" s="86"/>
      <c r="CL1593" s="86"/>
      <c r="CM1593" s="86"/>
      <c r="CN1593" s="86"/>
      <c r="CP1593" s="86"/>
      <c r="CQ1593" s="86"/>
      <c r="CR1593" s="86"/>
      <c r="CS1593" s="86"/>
      <c r="CU1593" s="87"/>
      <c r="CW1593" s="86"/>
      <c r="CX1593" s="87"/>
      <c r="CY1593" s="88"/>
      <c r="CZ1593" s="86"/>
      <c r="DA1593" s="87"/>
      <c r="DB1593" s="86"/>
      <c r="DC1593" s="86"/>
      <c r="DD1593" s="86"/>
      <c r="DE1593" s="86"/>
      <c r="DF1593" s="89"/>
    </row>
    <row r="1594" spans="32:110" x14ac:dyDescent="0.2">
      <c r="AF1594" s="86"/>
      <c r="AH1594" s="86"/>
      <c r="AJ1594" s="86"/>
      <c r="AL1594" s="86"/>
      <c r="AN1594" s="86"/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Q1594" s="86"/>
      <c r="BR1594" s="86"/>
      <c r="BS1594" s="86"/>
      <c r="BU1594" s="86"/>
      <c r="BV1594" s="86"/>
      <c r="BW1594" s="86"/>
      <c r="BX1594" s="86"/>
      <c r="BZ1594" s="86"/>
      <c r="CA1594" s="86"/>
      <c r="CB1594" s="86"/>
      <c r="CC1594" s="86"/>
      <c r="CD1594" s="86"/>
      <c r="CF1594" s="86"/>
      <c r="CG1594" s="86"/>
      <c r="CH1594" s="86"/>
      <c r="CI1594" s="86"/>
      <c r="CK1594" s="86"/>
      <c r="CL1594" s="86"/>
      <c r="CM1594" s="86"/>
      <c r="CN1594" s="86"/>
      <c r="CP1594" s="86"/>
      <c r="CQ1594" s="86"/>
      <c r="CR1594" s="86"/>
      <c r="CS1594" s="86"/>
      <c r="CU1594" s="87"/>
      <c r="CW1594" s="86"/>
      <c r="CX1594" s="87"/>
      <c r="CY1594" s="88"/>
      <c r="CZ1594" s="86"/>
      <c r="DA1594" s="87"/>
      <c r="DB1594" s="86"/>
      <c r="DC1594" s="86"/>
      <c r="DD1594" s="86"/>
      <c r="DE1594" s="86"/>
      <c r="DF1594" s="89"/>
    </row>
    <row r="1595" spans="32:110" x14ac:dyDescent="0.2">
      <c r="AF1595" s="86"/>
      <c r="AH1595" s="86"/>
      <c r="AJ1595" s="86"/>
      <c r="AL1595" s="86"/>
      <c r="AN1595" s="86"/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Q1595" s="86"/>
      <c r="BR1595" s="86"/>
      <c r="BS1595" s="86"/>
      <c r="BU1595" s="86"/>
      <c r="BV1595" s="86"/>
      <c r="BW1595" s="86"/>
      <c r="BX1595" s="86"/>
      <c r="BZ1595" s="86"/>
      <c r="CA1595" s="86"/>
      <c r="CB1595" s="86"/>
      <c r="CC1595" s="86"/>
      <c r="CD1595" s="86"/>
      <c r="CF1595" s="86"/>
      <c r="CG1595" s="86"/>
      <c r="CH1595" s="86"/>
      <c r="CI1595" s="86"/>
      <c r="CK1595" s="86"/>
      <c r="CL1595" s="86"/>
      <c r="CM1595" s="86"/>
      <c r="CN1595" s="86"/>
      <c r="CP1595" s="86"/>
      <c r="CQ1595" s="86"/>
      <c r="CR1595" s="86"/>
      <c r="CS1595" s="86"/>
      <c r="CU1595" s="87"/>
      <c r="CW1595" s="86"/>
      <c r="CX1595" s="87"/>
      <c r="CY1595" s="88"/>
      <c r="CZ1595" s="86"/>
      <c r="DA1595" s="87"/>
      <c r="DB1595" s="86"/>
      <c r="DC1595" s="86"/>
      <c r="DD1595" s="86"/>
      <c r="DE1595" s="86"/>
      <c r="DF1595" s="89"/>
    </row>
    <row r="1596" spans="32:110" x14ac:dyDescent="0.2">
      <c r="AF1596" s="86"/>
      <c r="AH1596" s="86"/>
      <c r="AJ1596" s="86"/>
      <c r="AL1596" s="86"/>
      <c r="AN1596" s="86"/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Q1596" s="86"/>
      <c r="BR1596" s="86"/>
      <c r="BS1596" s="86"/>
      <c r="BU1596" s="86"/>
      <c r="BV1596" s="86"/>
      <c r="BW1596" s="86"/>
      <c r="BX1596" s="86"/>
      <c r="BZ1596" s="86"/>
      <c r="CA1596" s="86"/>
      <c r="CB1596" s="86"/>
      <c r="CC1596" s="86"/>
      <c r="CD1596" s="86"/>
      <c r="CF1596" s="86"/>
      <c r="CG1596" s="86"/>
      <c r="CH1596" s="86"/>
      <c r="CI1596" s="86"/>
      <c r="CK1596" s="86"/>
      <c r="CL1596" s="86"/>
      <c r="CM1596" s="86"/>
      <c r="CN1596" s="86"/>
      <c r="CP1596" s="86"/>
      <c r="CQ1596" s="86"/>
      <c r="CR1596" s="86"/>
      <c r="CS1596" s="86"/>
      <c r="CU1596" s="87"/>
      <c r="CW1596" s="86"/>
      <c r="CX1596" s="87"/>
      <c r="CY1596" s="88"/>
      <c r="CZ1596" s="86"/>
      <c r="DA1596" s="87"/>
      <c r="DB1596" s="86"/>
      <c r="DC1596" s="86"/>
      <c r="DD1596" s="86"/>
      <c r="DE1596" s="86"/>
      <c r="DF1596" s="89"/>
    </row>
    <row r="1597" spans="32:110" x14ac:dyDescent="0.2">
      <c r="AF1597" s="86"/>
      <c r="AH1597" s="86"/>
      <c r="AJ1597" s="86"/>
      <c r="AL1597" s="86"/>
      <c r="AN1597" s="86"/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Q1597" s="86"/>
      <c r="BR1597" s="86"/>
      <c r="BS1597" s="86"/>
      <c r="BU1597" s="86"/>
      <c r="BV1597" s="86"/>
      <c r="BW1597" s="86"/>
      <c r="BX1597" s="86"/>
      <c r="BZ1597" s="86"/>
      <c r="CA1597" s="86"/>
      <c r="CB1597" s="86"/>
      <c r="CC1597" s="86"/>
      <c r="CD1597" s="86"/>
      <c r="CF1597" s="86"/>
      <c r="CG1597" s="86"/>
      <c r="CH1597" s="86"/>
      <c r="CI1597" s="86"/>
      <c r="CK1597" s="86"/>
      <c r="CL1597" s="86"/>
      <c r="CM1597" s="86"/>
      <c r="CN1597" s="86"/>
      <c r="CP1597" s="86"/>
      <c r="CQ1597" s="86"/>
      <c r="CR1597" s="86"/>
      <c r="CS1597" s="86"/>
      <c r="CU1597" s="87"/>
      <c r="CW1597" s="86"/>
      <c r="CX1597" s="87"/>
      <c r="CY1597" s="88"/>
      <c r="CZ1597" s="86"/>
      <c r="DA1597" s="87"/>
      <c r="DB1597" s="86"/>
      <c r="DC1597" s="86"/>
      <c r="DD1597" s="86"/>
      <c r="DE1597" s="86"/>
      <c r="DF1597" s="89"/>
    </row>
    <row r="1598" spans="32:110" x14ac:dyDescent="0.2">
      <c r="AF1598" s="86"/>
      <c r="AH1598" s="86"/>
      <c r="AJ1598" s="86"/>
      <c r="AL1598" s="86"/>
      <c r="AN1598" s="86"/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Q1598" s="86"/>
      <c r="BR1598" s="86"/>
      <c r="BS1598" s="86"/>
      <c r="BU1598" s="86"/>
      <c r="BV1598" s="86"/>
      <c r="BW1598" s="86"/>
      <c r="BX1598" s="86"/>
      <c r="BZ1598" s="86"/>
      <c r="CA1598" s="86"/>
      <c r="CB1598" s="86"/>
      <c r="CC1598" s="86"/>
      <c r="CD1598" s="86"/>
      <c r="CF1598" s="86"/>
      <c r="CG1598" s="86"/>
      <c r="CH1598" s="86"/>
      <c r="CI1598" s="86"/>
      <c r="CK1598" s="86"/>
      <c r="CL1598" s="86"/>
      <c r="CM1598" s="86"/>
      <c r="CN1598" s="86"/>
      <c r="CP1598" s="86"/>
      <c r="CQ1598" s="86"/>
      <c r="CR1598" s="86"/>
      <c r="CS1598" s="86"/>
      <c r="CU1598" s="87"/>
      <c r="CW1598" s="86"/>
      <c r="CX1598" s="87"/>
      <c r="CY1598" s="88"/>
      <c r="CZ1598" s="86"/>
      <c r="DA1598" s="87"/>
      <c r="DB1598" s="86"/>
      <c r="DC1598" s="86"/>
      <c r="DD1598" s="86"/>
      <c r="DE1598" s="86"/>
      <c r="DF1598" s="89"/>
    </row>
    <row r="1599" spans="32:110" x14ac:dyDescent="0.2">
      <c r="AF1599" s="86"/>
      <c r="AH1599" s="86"/>
      <c r="AJ1599" s="86"/>
      <c r="AL1599" s="86"/>
      <c r="AN1599" s="86"/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Q1599" s="86"/>
      <c r="BR1599" s="86"/>
      <c r="BS1599" s="86"/>
      <c r="BU1599" s="86"/>
      <c r="BV1599" s="86"/>
      <c r="BW1599" s="86"/>
      <c r="BX1599" s="86"/>
      <c r="BZ1599" s="86"/>
      <c r="CA1599" s="86"/>
      <c r="CB1599" s="86"/>
      <c r="CC1599" s="86"/>
      <c r="CD1599" s="86"/>
      <c r="CF1599" s="86"/>
      <c r="CG1599" s="86"/>
      <c r="CH1599" s="86"/>
      <c r="CI1599" s="86"/>
      <c r="CK1599" s="86"/>
      <c r="CL1599" s="86"/>
      <c r="CM1599" s="86"/>
      <c r="CN1599" s="86"/>
      <c r="CP1599" s="86"/>
      <c r="CQ1599" s="86"/>
      <c r="CR1599" s="86"/>
      <c r="CS1599" s="86"/>
      <c r="CU1599" s="87"/>
      <c r="CW1599" s="86"/>
      <c r="CX1599" s="87"/>
      <c r="CY1599" s="88"/>
      <c r="CZ1599" s="86"/>
      <c r="DA1599" s="87"/>
      <c r="DB1599" s="86"/>
      <c r="DC1599" s="86"/>
      <c r="DD1599" s="86"/>
      <c r="DE1599" s="86"/>
      <c r="DF1599" s="89"/>
    </row>
    <row r="1600" spans="32:110" x14ac:dyDescent="0.2">
      <c r="AF1600" s="86"/>
      <c r="AH1600" s="86"/>
      <c r="AJ1600" s="86"/>
      <c r="AL1600" s="86"/>
      <c r="AN1600" s="86"/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Q1600" s="86"/>
      <c r="BR1600" s="86"/>
      <c r="BS1600" s="86"/>
      <c r="BU1600" s="86"/>
      <c r="BV1600" s="86"/>
      <c r="BW1600" s="86"/>
      <c r="BX1600" s="86"/>
      <c r="BZ1600" s="86"/>
      <c r="CA1600" s="86"/>
      <c r="CB1600" s="86"/>
      <c r="CC1600" s="86"/>
      <c r="CD1600" s="86"/>
      <c r="CF1600" s="86"/>
      <c r="CG1600" s="86"/>
      <c r="CH1600" s="86"/>
      <c r="CI1600" s="86"/>
      <c r="CK1600" s="86"/>
      <c r="CL1600" s="86"/>
      <c r="CM1600" s="86"/>
      <c r="CN1600" s="86"/>
      <c r="CP1600" s="86"/>
      <c r="CQ1600" s="86"/>
      <c r="CR1600" s="86"/>
      <c r="CS1600" s="86"/>
      <c r="CU1600" s="87"/>
      <c r="CW1600" s="86"/>
      <c r="CX1600" s="87"/>
      <c r="CY1600" s="88"/>
      <c r="CZ1600" s="86"/>
      <c r="DA1600" s="87"/>
      <c r="DB1600" s="86"/>
      <c r="DC1600" s="86"/>
      <c r="DD1600" s="86"/>
      <c r="DE1600" s="86"/>
      <c r="DF1600" s="89"/>
    </row>
    <row r="1601" spans="32:110" x14ac:dyDescent="0.2">
      <c r="AF1601" s="86"/>
      <c r="AH1601" s="86"/>
      <c r="AJ1601" s="86"/>
      <c r="AL1601" s="86"/>
      <c r="AN1601" s="86"/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Q1601" s="86"/>
      <c r="BR1601" s="86"/>
      <c r="BS1601" s="86"/>
      <c r="BU1601" s="86"/>
      <c r="BV1601" s="86"/>
      <c r="BW1601" s="86"/>
      <c r="BX1601" s="86"/>
      <c r="BZ1601" s="86"/>
      <c r="CA1601" s="86"/>
      <c r="CB1601" s="86"/>
      <c r="CC1601" s="86"/>
      <c r="CD1601" s="86"/>
      <c r="CF1601" s="86"/>
      <c r="CG1601" s="86"/>
      <c r="CH1601" s="86"/>
      <c r="CI1601" s="86"/>
      <c r="CK1601" s="86"/>
      <c r="CL1601" s="86"/>
      <c r="CM1601" s="86"/>
      <c r="CN1601" s="86"/>
      <c r="CP1601" s="86"/>
      <c r="CQ1601" s="86"/>
      <c r="CR1601" s="86"/>
      <c r="CS1601" s="86"/>
      <c r="CU1601" s="87"/>
      <c r="CW1601" s="86"/>
      <c r="CX1601" s="87"/>
      <c r="CY1601" s="88"/>
      <c r="CZ1601" s="86"/>
      <c r="DA1601" s="87"/>
      <c r="DB1601" s="86"/>
      <c r="DC1601" s="86"/>
      <c r="DD1601" s="86"/>
      <c r="DE1601" s="86"/>
      <c r="DF1601" s="89"/>
    </row>
    <row r="1602" spans="32:110" x14ac:dyDescent="0.2">
      <c r="AF1602" s="86"/>
      <c r="AH1602" s="86"/>
      <c r="AJ1602" s="86"/>
      <c r="AL1602" s="86"/>
      <c r="AN1602" s="86"/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Q1602" s="86"/>
      <c r="BR1602" s="86"/>
      <c r="BS1602" s="86"/>
      <c r="BU1602" s="86"/>
      <c r="BV1602" s="86"/>
      <c r="BW1602" s="86"/>
      <c r="BX1602" s="86"/>
      <c r="BZ1602" s="86"/>
      <c r="CA1602" s="86"/>
      <c r="CB1602" s="86"/>
      <c r="CC1602" s="86"/>
      <c r="CD1602" s="86"/>
      <c r="CF1602" s="86"/>
      <c r="CG1602" s="86"/>
      <c r="CH1602" s="86"/>
      <c r="CI1602" s="86"/>
      <c r="CK1602" s="86"/>
      <c r="CL1602" s="86"/>
      <c r="CM1602" s="86"/>
      <c r="CN1602" s="86"/>
      <c r="CP1602" s="86"/>
      <c r="CQ1602" s="86"/>
      <c r="CR1602" s="86"/>
      <c r="CS1602" s="86"/>
      <c r="CU1602" s="87"/>
      <c r="CW1602" s="86"/>
      <c r="CX1602" s="87"/>
      <c r="CY1602" s="88"/>
      <c r="CZ1602" s="86"/>
      <c r="DA1602" s="87"/>
      <c r="DB1602" s="86"/>
      <c r="DC1602" s="86"/>
      <c r="DD1602" s="86"/>
      <c r="DE1602" s="86"/>
      <c r="DF1602" s="89"/>
    </row>
    <row r="1603" spans="32:110" x14ac:dyDescent="0.2">
      <c r="AF1603" s="86"/>
      <c r="AH1603" s="86"/>
      <c r="AJ1603" s="86"/>
      <c r="AL1603" s="86"/>
      <c r="AN1603" s="86"/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Q1603" s="86"/>
      <c r="BR1603" s="86"/>
      <c r="BS1603" s="86"/>
      <c r="BU1603" s="86"/>
      <c r="BV1603" s="86"/>
      <c r="BW1603" s="86"/>
      <c r="BX1603" s="86"/>
      <c r="BZ1603" s="86"/>
      <c r="CA1603" s="86"/>
      <c r="CB1603" s="86"/>
      <c r="CC1603" s="86"/>
      <c r="CD1603" s="86"/>
      <c r="CF1603" s="86"/>
      <c r="CG1603" s="86"/>
      <c r="CH1603" s="86"/>
      <c r="CI1603" s="86"/>
      <c r="CK1603" s="86"/>
      <c r="CL1603" s="86"/>
      <c r="CM1603" s="86"/>
      <c r="CN1603" s="86"/>
      <c r="CP1603" s="86"/>
      <c r="CQ1603" s="86"/>
      <c r="CR1603" s="86"/>
      <c r="CS1603" s="86"/>
      <c r="CU1603" s="87"/>
      <c r="CW1603" s="86"/>
      <c r="CX1603" s="87"/>
      <c r="CY1603" s="88"/>
      <c r="CZ1603" s="86"/>
      <c r="DA1603" s="87"/>
      <c r="DB1603" s="86"/>
      <c r="DC1603" s="86"/>
      <c r="DD1603" s="86"/>
      <c r="DE1603" s="86"/>
      <c r="DF1603" s="89"/>
    </row>
    <row r="1604" spans="32:110" x14ac:dyDescent="0.2">
      <c r="AF1604" s="86"/>
      <c r="AH1604" s="86"/>
      <c r="AJ1604" s="86"/>
      <c r="AL1604" s="86"/>
      <c r="AN1604" s="86"/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Q1604" s="86"/>
      <c r="BR1604" s="86"/>
      <c r="BS1604" s="86"/>
      <c r="BU1604" s="86"/>
      <c r="BV1604" s="86"/>
      <c r="BW1604" s="86"/>
      <c r="BX1604" s="86"/>
      <c r="BZ1604" s="86"/>
      <c r="CA1604" s="86"/>
      <c r="CB1604" s="86"/>
      <c r="CC1604" s="86"/>
      <c r="CD1604" s="86"/>
      <c r="CF1604" s="86"/>
      <c r="CG1604" s="86"/>
      <c r="CH1604" s="86"/>
      <c r="CI1604" s="86"/>
      <c r="CK1604" s="86"/>
      <c r="CL1604" s="86"/>
      <c r="CM1604" s="86"/>
      <c r="CN1604" s="86"/>
      <c r="CP1604" s="86"/>
      <c r="CQ1604" s="86"/>
      <c r="CR1604" s="86"/>
      <c r="CS1604" s="86"/>
      <c r="CU1604" s="87"/>
      <c r="CW1604" s="86"/>
      <c r="CX1604" s="87"/>
      <c r="CY1604" s="88"/>
      <c r="CZ1604" s="86"/>
      <c r="DA1604" s="87"/>
      <c r="DB1604" s="86"/>
      <c r="DC1604" s="86"/>
      <c r="DD1604" s="86"/>
      <c r="DE1604" s="86"/>
      <c r="DF1604" s="89"/>
    </row>
    <row r="1605" spans="32:110" x14ac:dyDescent="0.2">
      <c r="AF1605" s="86"/>
      <c r="AH1605" s="86"/>
      <c r="AJ1605" s="86"/>
      <c r="AL1605" s="86"/>
      <c r="AN1605" s="86"/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Q1605" s="86"/>
      <c r="BR1605" s="86"/>
      <c r="BS1605" s="86"/>
      <c r="BU1605" s="86"/>
      <c r="BV1605" s="86"/>
      <c r="BW1605" s="86"/>
      <c r="BX1605" s="86"/>
      <c r="BZ1605" s="86"/>
      <c r="CA1605" s="86"/>
      <c r="CB1605" s="86"/>
      <c r="CC1605" s="86"/>
      <c r="CD1605" s="86"/>
      <c r="CF1605" s="86"/>
      <c r="CG1605" s="86"/>
      <c r="CH1605" s="86"/>
      <c r="CI1605" s="86"/>
      <c r="CK1605" s="86"/>
      <c r="CL1605" s="86"/>
      <c r="CM1605" s="86"/>
      <c r="CN1605" s="86"/>
      <c r="CP1605" s="86"/>
      <c r="CQ1605" s="86"/>
      <c r="CR1605" s="86"/>
      <c r="CS1605" s="86"/>
      <c r="CU1605" s="87"/>
      <c r="CW1605" s="86"/>
      <c r="CX1605" s="87"/>
      <c r="CY1605" s="88"/>
      <c r="CZ1605" s="86"/>
      <c r="DA1605" s="87"/>
      <c r="DB1605" s="86"/>
      <c r="DC1605" s="86"/>
      <c r="DD1605" s="86"/>
      <c r="DE1605" s="86"/>
      <c r="DF1605" s="89"/>
    </row>
    <row r="1606" spans="32:110" x14ac:dyDescent="0.2">
      <c r="AF1606" s="86"/>
      <c r="AH1606" s="86"/>
      <c r="AJ1606" s="86"/>
      <c r="AL1606" s="86"/>
      <c r="AN1606" s="86"/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Q1606" s="86"/>
      <c r="BR1606" s="86"/>
      <c r="BS1606" s="86"/>
      <c r="BU1606" s="86"/>
      <c r="BV1606" s="86"/>
      <c r="BW1606" s="86"/>
      <c r="BX1606" s="86"/>
      <c r="BZ1606" s="86"/>
      <c r="CA1606" s="86"/>
      <c r="CB1606" s="86"/>
      <c r="CC1606" s="86"/>
      <c r="CD1606" s="86"/>
      <c r="CF1606" s="86"/>
      <c r="CG1606" s="86"/>
      <c r="CH1606" s="86"/>
      <c r="CI1606" s="86"/>
      <c r="CK1606" s="86"/>
      <c r="CL1606" s="86"/>
      <c r="CM1606" s="86"/>
      <c r="CN1606" s="86"/>
      <c r="CP1606" s="86"/>
      <c r="CQ1606" s="86"/>
      <c r="CR1606" s="86"/>
      <c r="CS1606" s="86"/>
      <c r="CU1606" s="87"/>
      <c r="CW1606" s="86"/>
      <c r="CX1606" s="87"/>
      <c r="CY1606" s="88"/>
      <c r="CZ1606" s="86"/>
      <c r="DA1606" s="87"/>
      <c r="DB1606" s="86"/>
      <c r="DC1606" s="86"/>
      <c r="DD1606" s="86"/>
      <c r="DE1606" s="86"/>
      <c r="DF1606" s="89"/>
    </row>
    <row r="1607" spans="32:110" x14ac:dyDescent="0.2">
      <c r="AF1607" s="86"/>
      <c r="AH1607" s="86"/>
      <c r="AJ1607" s="86"/>
      <c r="AL1607" s="86"/>
      <c r="AN1607" s="86"/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Q1607" s="86"/>
      <c r="BR1607" s="86"/>
      <c r="BS1607" s="86"/>
      <c r="BU1607" s="86"/>
      <c r="BV1607" s="86"/>
      <c r="BW1607" s="86"/>
      <c r="BX1607" s="86"/>
      <c r="BZ1607" s="86"/>
      <c r="CA1607" s="86"/>
      <c r="CB1607" s="86"/>
      <c r="CC1607" s="86"/>
      <c r="CD1607" s="86"/>
      <c r="CF1607" s="86"/>
      <c r="CG1607" s="86"/>
      <c r="CH1607" s="86"/>
      <c r="CI1607" s="86"/>
      <c r="CK1607" s="86"/>
      <c r="CL1607" s="86"/>
      <c r="CM1607" s="86"/>
      <c r="CN1607" s="86"/>
      <c r="CP1607" s="86"/>
      <c r="CQ1607" s="86"/>
      <c r="CR1607" s="86"/>
      <c r="CS1607" s="86"/>
      <c r="CU1607" s="87"/>
      <c r="CW1607" s="86"/>
      <c r="CX1607" s="87"/>
      <c r="CY1607" s="88"/>
      <c r="CZ1607" s="86"/>
      <c r="DA1607" s="87"/>
      <c r="DB1607" s="86"/>
      <c r="DC1607" s="86"/>
      <c r="DD1607" s="86"/>
      <c r="DE1607" s="86"/>
      <c r="DF1607" s="89"/>
    </row>
    <row r="1608" spans="32:110" x14ac:dyDescent="0.2">
      <c r="AF1608" s="86"/>
      <c r="AH1608" s="86"/>
      <c r="AJ1608" s="86"/>
      <c r="AL1608" s="86"/>
      <c r="AN1608" s="86"/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Q1608" s="86"/>
      <c r="BR1608" s="86"/>
      <c r="BS1608" s="86"/>
      <c r="BU1608" s="86"/>
      <c r="BV1608" s="86"/>
      <c r="BW1608" s="86"/>
      <c r="BX1608" s="86"/>
      <c r="BZ1608" s="86"/>
      <c r="CA1608" s="86"/>
      <c r="CB1608" s="86"/>
      <c r="CC1608" s="86"/>
      <c r="CD1608" s="86"/>
      <c r="CF1608" s="86"/>
      <c r="CG1608" s="86"/>
      <c r="CH1608" s="86"/>
      <c r="CI1608" s="86"/>
      <c r="CK1608" s="86"/>
      <c r="CL1608" s="86"/>
      <c r="CM1608" s="86"/>
      <c r="CN1608" s="86"/>
      <c r="CP1608" s="86"/>
      <c r="CQ1608" s="86"/>
      <c r="CR1608" s="86"/>
      <c r="CS1608" s="86"/>
      <c r="CU1608" s="87"/>
      <c r="CW1608" s="86"/>
      <c r="CX1608" s="87"/>
      <c r="CY1608" s="88"/>
      <c r="CZ1608" s="86"/>
      <c r="DA1608" s="87"/>
      <c r="DB1608" s="86"/>
      <c r="DC1608" s="86"/>
      <c r="DD1608" s="86"/>
      <c r="DE1608" s="86"/>
      <c r="DF1608" s="89"/>
    </row>
    <row r="1609" spans="32:110" x14ac:dyDescent="0.2">
      <c r="AF1609" s="86"/>
      <c r="AH1609" s="86"/>
      <c r="AJ1609" s="86"/>
      <c r="AL1609" s="86"/>
      <c r="AN1609" s="86"/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Q1609" s="86"/>
      <c r="BR1609" s="86"/>
      <c r="BS1609" s="86"/>
      <c r="BU1609" s="86"/>
      <c r="BV1609" s="86"/>
      <c r="BW1609" s="86"/>
      <c r="BX1609" s="86"/>
      <c r="BZ1609" s="86"/>
      <c r="CA1609" s="86"/>
      <c r="CB1609" s="86"/>
      <c r="CC1609" s="86"/>
      <c r="CD1609" s="86"/>
      <c r="CF1609" s="86"/>
      <c r="CG1609" s="86"/>
      <c r="CH1609" s="86"/>
      <c r="CI1609" s="86"/>
      <c r="CK1609" s="86"/>
      <c r="CL1609" s="86"/>
      <c r="CM1609" s="86"/>
      <c r="CN1609" s="86"/>
      <c r="CP1609" s="86"/>
      <c r="CQ1609" s="86"/>
      <c r="CR1609" s="86"/>
      <c r="CS1609" s="86"/>
      <c r="CU1609" s="87"/>
      <c r="CW1609" s="86"/>
      <c r="CX1609" s="87"/>
      <c r="CY1609" s="88"/>
      <c r="CZ1609" s="86"/>
      <c r="DA1609" s="87"/>
      <c r="DB1609" s="86"/>
      <c r="DC1609" s="86"/>
      <c r="DD1609" s="86"/>
      <c r="DE1609" s="86"/>
      <c r="DF1609" s="89"/>
    </row>
    <row r="1610" spans="32:110" x14ac:dyDescent="0.2">
      <c r="AF1610" s="86"/>
      <c r="AH1610" s="86"/>
      <c r="AJ1610" s="86"/>
      <c r="AL1610" s="86"/>
      <c r="AN1610" s="86"/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Q1610" s="86"/>
      <c r="BR1610" s="86"/>
      <c r="BS1610" s="86"/>
      <c r="BU1610" s="86"/>
      <c r="BV1610" s="86"/>
      <c r="BW1610" s="86"/>
      <c r="BX1610" s="86"/>
      <c r="BZ1610" s="86"/>
      <c r="CA1610" s="86"/>
      <c r="CB1610" s="86"/>
      <c r="CC1610" s="86"/>
      <c r="CD1610" s="86"/>
      <c r="CF1610" s="86"/>
      <c r="CG1610" s="86"/>
      <c r="CH1610" s="86"/>
      <c r="CI1610" s="86"/>
      <c r="CK1610" s="86"/>
      <c r="CL1610" s="86"/>
      <c r="CM1610" s="86"/>
      <c r="CN1610" s="86"/>
      <c r="CP1610" s="86"/>
      <c r="CQ1610" s="86"/>
      <c r="CR1610" s="86"/>
      <c r="CS1610" s="86"/>
      <c r="CU1610" s="87"/>
      <c r="CW1610" s="86"/>
      <c r="CX1610" s="87"/>
      <c r="CY1610" s="88"/>
      <c r="CZ1610" s="86"/>
      <c r="DA1610" s="87"/>
      <c r="DB1610" s="86"/>
      <c r="DC1610" s="86"/>
      <c r="DD1610" s="86"/>
      <c r="DE1610" s="86"/>
      <c r="DF1610" s="89"/>
    </row>
    <row r="1611" spans="32:110" x14ac:dyDescent="0.2">
      <c r="AF1611" s="86"/>
      <c r="AH1611" s="86"/>
      <c r="AJ1611" s="86"/>
      <c r="AL1611" s="86"/>
      <c r="AN1611" s="86"/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Q1611" s="86"/>
      <c r="BR1611" s="86"/>
      <c r="BS1611" s="86"/>
      <c r="BU1611" s="86"/>
      <c r="BV1611" s="86"/>
      <c r="BW1611" s="86"/>
      <c r="BX1611" s="86"/>
      <c r="BZ1611" s="86"/>
      <c r="CA1611" s="86"/>
      <c r="CB1611" s="86"/>
      <c r="CC1611" s="86"/>
      <c r="CD1611" s="86"/>
      <c r="CF1611" s="86"/>
      <c r="CG1611" s="86"/>
      <c r="CH1611" s="86"/>
      <c r="CI1611" s="86"/>
      <c r="CK1611" s="86"/>
      <c r="CL1611" s="86"/>
      <c r="CM1611" s="86"/>
      <c r="CN1611" s="86"/>
      <c r="CP1611" s="86"/>
      <c r="CQ1611" s="86"/>
      <c r="CR1611" s="86"/>
      <c r="CS1611" s="86"/>
      <c r="CU1611" s="87"/>
      <c r="CW1611" s="86"/>
      <c r="CX1611" s="87"/>
      <c r="CY1611" s="88"/>
      <c r="CZ1611" s="86"/>
      <c r="DA1611" s="87"/>
      <c r="DB1611" s="86"/>
      <c r="DC1611" s="86"/>
      <c r="DD1611" s="86"/>
      <c r="DE1611" s="86"/>
      <c r="DF1611" s="89"/>
    </row>
    <row r="1612" spans="32:110" x14ac:dyDescent="0.2">
      <c r="AF1612" s="86"/>
      <c r="AH1612" s="86"/>
      <c r="AJ1612" s="86"/>
      <c r="AL1612" s="86"/>
      <c r="AN1612" s="86"/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Q1612" s="86"/>
      <c r="BR1612" s="86"/>
      <c r="BS1612" s="86"/>
      <c r="BU1612" s="86"/>
      <c r="BV1612" s="86"/>
      <c r="BW1612" s="86"/>
      <c r="BX1612" s="86"/>
      <c r="BZ1612" s="86"/>
      <c r="CA1612" s="86"/>
      <c r="CB1612" s="86"/>
      <c r="CC1612" s="86"/>
      <c r="CD1612" s="86"/>
      <c r="CF1612" s="86"/>
      <c r="CG1612" s="86"/>
      <c r="CH1612" s="86"/>
      <c r="CI1612" s="86"/>
      <c r="CK1612" s="86"/>
      <c r="CL1612" s="86"/>
      <c r="CM1612" s="86"/>
      <c r="CN1612" s="86"/>
      <c r="CP1612" s="86"/>
      <c r="CQ1612" s="86"/>
      <c r="CR1612" s="86"/>
      <c r="CS1612" s="86"/>
      <c r="CU1612" s="87"/>
      <c r="CW1612" s="86"/>
      <c r="CX1612" s="87"/>
      <c r="CY1612" s="88"/>
      <c r="CZ1612" s="86"/>
      <c r="DA1612" s="87"/>
      <c r="DB1612" s="86"/>
      <c r="DC1612" s="86"/>
      <c r="DD1612" s="86"/>
      <c r="DE1612" s="86"/>
      <c r="DF1612" s="89"/>
    </row>
    <row r="1613" spans="32:110" x14ac:dyDescent="0.2">
      <c r="AF1613" s="86"/>
      <c r="AH1613" s="86"/>
      <c r="AJ1613" s="86"/>
      <c r="AL1613" s="86"/>
      <c r="AN1613" s="86"/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Q1613" s="86"/>
      <c r="BR1613" s="86"/>
      <c r="BS1613" s="86"/>
      <c r="BU1613" s="86"/>
      <c r="BV1613" s="86"/>
      <c r="BW1613" s="86"/>
      <c r="BX1613" s="86"/>
      <c r="BZ1613" s="86"/>
      <c r="CA1613" s="86"/>
      <c r="CB1613" s="86"/>
      <c r="CC1613" s="86"/>
      <c r="CD1613" s="86"/>
      <c r="CF1613" s="86"/>
      <c r="CG1613" s="86"/>
      <c r="CH1613" s="86"/>
      <c r="CI1613" s="86"/>
      <c r="CK1613" s="86"/>
      <c r="CL1613" s="86"/>
      <c r="CM1613" s="86"/>
      <c r="CN1613" s="86"/>
      <c r="CP1613" s="86"/>
      <c r="CQ1613" s="86"/>
      <c r="CR1613" s="86"/>
      <c r="CS1613" s="86"/>
      <c r="CU1613" s="87"/>
      <c r="CW1613" s="86"/>
      <c r="CX1613" s="87"/>
      <c r="CY1613" s="88"/>
      <c r="CZ1613" s="86"/>
      <c r="DA1613" s="87"/>
      <c r="DB1613" s="86"/>
      <c r="DC1613" s="86"/>
      <c r="DD1613" s="86"/>
      <c r="DE1613" s="86"/>
      <c r="DF1613" s="89"/>
    </row>
    <row r="1614" spans="32:110" x14ac:dyDescent="0.2">
      <c r="AF1614" s="86"/>
      <c r="AH1614" s="86"/>
      <c r="AJ1614" s="86"/>
      <c r="AL1614" s="86"/>
      <c r="AN1614" s="86"/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Q1614" s="86"/>
      <c r="BR1614" s="86"/>
      <c r="BS1614" s="86"/>
      <c r="BU1614" s="86"/>
      <c r="BV1614" s="86"/>
      <c r="BW1614" s="86"/>
      <c r="BX1614" s="86"/>
      <c r="BZ1614" s="86"/>
      <c r="CA1614" s="86"/>
      <c r="CB1614" s="86"/>
      <c r="CC1614" s="86"/>
      <c r="CD1614" s="86"/>
      <c r="CF1614" s="86"/>
      <c r="CG1614" s="86"/>
      <c r="CH1614" s="86"/>
      <c r="CI1614" s="86"/>
      <c r="CK1614" s="86"/>
      <c r="CL1614" s="86"/>
      <c r="CM1614" s="86"/>
      <c r="CN1614" s="86"/>
      <c r="CP1614" s="86"/>
      <c r="CQ1614" s="86"/>
      <c r="CR1614" s="86"/>
      <c r="CS1614" s="86"/>
      <c r="CU1614" s="87"/>
      <c r="CW1614" s="86"/>
      <c r="CX1614" s="87"/>
      <c r="CY1614" s="88"/>
      <c r="CZ1614" s="86"/>
      <c r="DA1614" s="87"/>
      <c r="DB1614" s="86"/>
      <c r="DC1614" s="86"/>
      <c r="DD1614" s="86"/>
      <c r="DE1614" s="86"/>
      <c r="DF1614" s="89"/>
    </row>
    <row r="1615" spans="32:110" x14ac:dyDescent="0.2">
      <c r="AF1615" s="86"/>
      <c r="AH1615" s="86"/>
      <c r="AJ1615" s="86"/>
      <c r="AL1615" s="86"/>
      <c r="AN1615" s="86"/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Q1615" s="86"/>
      <c r="BR1615" s="86"/>
      <c r="BS1615" s="86"/>
      <c r="BU1615" s="86"/>
      <c r="BV1615" s="86"/>
      <c r="BW1615" s="86"/>
      <c r="BX1615" s="86"/>
      <c r="BZ1615" s="86"/>
      <c r="CA1615" s="86"/>
      <c r="CB1615" s="86"/>
      <c r="CC1615" s="86"/>
      <c r="CD1615" s="86"/>
      <c r="CF1615" s="86"/>
      <c r="CG1615" s="86"/>
      <c r="CH1615" s="86"/>
      <c r="CI1615" s="86"/>
      <c r="CK1615" s="86"/>
      <c r="CL1615" s="86"/>
      <c r="CM1615" s="86"/>
      <c r="CN1615" s="86"/>
      <c r="CP1615" s="86"/>
      <c r="CQ1615" s="86"/>
      <c r="CR1615" s="86"/>
      <c r="CS1615" s="86"/>
      <c r="CU1615" s="87"/>
      <c r="CW1615" s="86"/>
      <c r="CX1615" s="87"/>
      <c r="CY1615" s="88"/>
      <c r="CZ1615" s="86"/>
      <c r="DA1615" s="87"/>
      <c r="DB1615" s="86"/>
      <c r="DC1615" s="86"/>
      <c r="DD1615" s="86"/>
      <c r="DE1615" s="86"/>
      <c r="DF1615" s="89"/>
    </row>
    <row r="1616" spans="32:110" x14ac:dyDescent="0.2">
      <c r="AF1616" s="86"/>
      <c r="AH1616" s="86"/>
      <c r="AJ1616" s="86"/>
      <c r="AL1616" s="86"/>
      <c r="AN1616" s="86"/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Q1616" s="86"/>
      <c r="BR1616" s="86"/>
      <c r="BS1616" s="86"/>
      <c r="BU1616" s="86"/>
      <c r="BV1616" s="86"/>
      <c r="BW1616" s="86"/>
      <c r="BX1616" s="86"/>
      <c r="BZ1616" s="86"/>
      <c r="CA1616" s="86"/>
      <c r="CB1616" s="86"/>
      <c r="CC1616" s="86"/>
      <c r="CD1616" s="86"/>
      <c r="CF1616" s="86"/>
      <c r="CG1616" s="86"/>
      <c r="CH1616" s="86"/>
      <c r="CI1616" s="86"/>
      <c r="CK1616" s="86"/>
      <c r="CL1616" s="86"/>
      <c r="CM1616" s="86"/>
      <c r="CN1616" s="86"/>
      <c r="CP1616" s="86"/>
      <c r="CQ1616" s="86"/>
      <c r="CR1616" s="86"/>
      <c r="CS1616" s="86"/>
      <c r="CU1616" s="87"/>
      <c r="CW1616" s="86"/>
      <c r="CX1616" s="87"/>
      <c r="CY1616" s="88"/>
      <c r="CZ1616" s="86"/>
      <c r="DA1616" s="87"/>
      <c r="DB1616" s="86"/>
      <c r="DC1616" s="86"/>
      <c r="DD1616" s="86"/>
      <c r="DE1616" s="86"/>
      <c r="DF1616" s="89"/>
    </row>
    <row r="1617" spans="32:110" x14ac:dyDescent="0.2">
      <c r="AF1617" s="86"/>
      <c r="AH1617" s="86"/>
      <c r="AJ1617" s="86"/>
      <c r="AL1617" s="86"/>
      <c r="AN1617" s="86"/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Q1617" s="86"/>
      <c r="BR1617" s="86"/>
      <c r="BS1617" s="86"/>
      <c r="BU1617" s="86"/>
      <c r="BV1617" s="86"/>
      <c r="BW1617" s="86"/>
      <c r="BX1617" s="86"/>
      <c r="BZ1617" s="86"/>
      <c r="CA1617" s="86"/>
      <c r="CB1617" s="86"/>
      <c r="CC1617" s="86"/>
      <c r="CD1617" s="86"/>
      <c r="CF1617" s="86"/>
      <c r="CG1617" s="86"/>
      <c r="CH1617" s="86"/>
      <c r="CI1617" s="86"/>
      <c r="CK1617" s="86"/>
      <c r="CL1617" s="86"/>
      <c r="CM1617" s="86"/>
      <c r="CN1617" s="86"/>
      <c r="CP1617" s="86"/>
      <c r="CQ1617" s="86"/>
      <c r="CR1617" s="86"/>
      <c r="CS1617" s="86"/>
      <c r="CU1617" s="87"/>
      <c r="CW1617" s="86"/>
      <c r="CX1617" s="87"/>
      <c r="CY1617" s="88"/>
      <c r="CZ1617" s="86"/>
      <c r="DA1617" s="87"/>
      <c r="DB1617" s="86"/>
      <c r="DC1617" s="86"/>
      <c r="DD1617" s="86"/>
      <c r="DE1617" s="86"/>
      <c r="DF1617" s="89"/>
    </row>
    <row r="1618" spans="32:110" x14ac:dyDescent="0.2">
      <c r="AF1618" s="86"/>
      <c r="AH1618" s="86"/>
      <c r="AJ1618" s="86"/>
      <c r="AL1618" s="86"/>
      <c r="AN1618" s="86"/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Q1618" s="86"/>
      <c r="BR1618" s="86"/>
      <c r="BS1618" s="86"/>
      <c r="BU1618" s="86"/>
      <c r="BV1618" s="86"/>
      <c r="BW1618" s="86"/>
      <c r="BX1618" s="86"/>
      <c r="BZ1618" s="86"/>
      <c r="CA1618" s="86"/>
      <c r="CB1618" s="86"/>
      <c r="CC1618" s="86"/>
      <c r="CD1618" s="86"/>
      <c r="CF1618" s="86"/>
      <c r="CG1618" s="86"/>
      <c r="CH1618" s="86"/>
      <c r="CI1618" s="86"/>
      <c r="CK1618" s="86"/>
      <c r="CL1618" s="86"/>
      <c r="CM1618" s="86"/>
      <c r="CN1618" s="86"/>
      <c r="CP1618" s="86"/>
      <c r="CQ1618" s="86"/>
      <c r="CR1618" s="86"/>
      <c r="CS1618" s="86"/>
      <c r="CU1618" s="87"/>
      <c r="CW1618" s="86"/>
      <c r="CX1618" s="87"/>
      <c r="CY1618" s="88"/>
      <c r="CZ1618" s="86"/>
      <c r="DA1618" s="87"/>
      <c r="DB1618" s="86"/>
      <c r="DC1618" s="86"/>
      <c r="DD1618" s="86"/>
      <c r="DE1618" s="86"/>
      <c r="DF1618" s="89"/>
    </row>
    <row r="1619" spans="32:110" x14ac:dyDescent="0.2">
      <c r="AF1619" s="86"/>
      <c r="AH1619" s="86"/>
      <c r="AJ1619" s="86"/>
      <c r="AL1619" s="86"/>
      <c r="AN1619" s="86"/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Q1619" s="86"/>
      <c r="BR1619" s="86"/>
      <c r="BS1619" s="86"/>
      <c r="BU1619" s="86"/>
      <c r="BV1619" s="86"/>
      <c r="BW1619" s="86"/>
      <c r="BX1619" s="86"/>
      <c r="BZ1619" s="86"/>
      <c r="CA1619" s="86"/>
      <c r="CB1619" s="86"/>
      <c r="CC1619" s="86"/>
      <c r="CD1619" s="86"/>
      <c r="CF1619" s="86"/>
      <c r="CG1619" s="86"/>
      <c r="CH1619" s="86"/>
      <c r="CI1619" s="86"/>
      <c r="CK1619" s="86"/>
      <c r="CL1619" s="86"/>
      <c r="CM1619" s="86"/>
      <c r="CN1619" s="86"/>
      <c r="CP1619" s="86"/>
      <c r="CQ1619" s="86"/>
      <c r="CR1619" s="86"/>
      <c r="CS1619" s="86"/>
      <c r="CU1619" s="87"/>
      <c r="CW1619" s="86"/>
      <c r="CX1619" s="87"/>
      <c r="CY1619" s="88"/>
      <c r="CZ1619" s="86"/>
      <c r="DA1619" s="87"/>
      <c r="DB1619" s="86"/>
      <c r="DC1619" s="86"/>
      <c r="DD1619" s="86"/>
      <c r="DE1619" s="86"/>
      <c r="DF1619" s="89"/>
    </row>
    <row r="1620" spans="32:110" x14ac:dyDescent="0.2">
      <c r="AF1620" s="86"/>
      <c r="AH1620" s="86"/>
      <c r="AJ1620" s="86"/>
      <c r="AL1620" s="86"/>
      <c r="AN1620" s="86"/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Q1620" s="86"/>
      <c r="BR1620" s="86"/>
      <c r="BS1620" s="86"/>
      <c r="BU1620" s="86"/>
      <c r="BV1620" s="86"/>
      <c r="BW1620" s="86"/>
      <c r="BX1620" s="86"/>
      <c r="BZ1620" s="86"/>
      <c r="CA1620" s="86"/>
      <c r="CB1620" s="86"/>
      <c r="CC1620" s="86"/>
      <c r="CD1620" s="86"/>
      <c r="CF1620" s="86"/>
      <c r="CG1620" s="86"/>
      <c r="CH1620" s="86"/>
      <c r="CI1620" s="86"/>
      <c r="CK1620" s="86"/>
      <c r="CL1620" s="86"/>
      <c r="CM1620" s="86"/>
      <c r="CN1620" s="86"/>
      <c r="CP1620" s="86"/>
      <c r="CQ1620" s="86"/>
      <c r="CR1620" s="86"/>
      <c r="CS1620" s="86"/>
      <c r="CU1620" s="87"/>
      <c r="CW1620" s="86"/>
      <c r="CX1620" s="87"/>
      <c r="CY1620" s="88"/>
      <c r="CZ1620" s="86"/>
      <c r="DA1620" s="87"/>
      <c r="DB1620" s="86"/>
      <c r="DC1620" s="86"/>
      <c r="DD1620" s="86"/>
      <c r="DE1620" s="86"/>
      <c r="DF1620" s="89"/>
    </row>
    <row r="1621" spans="32:110" x14ac:dyDescent="0.2">
      <c r="AF1621" s="86"/>
      <c r="AH1621" s="86"/>
      <c r="AJ1621" s="86"/>
      <c r="AL1621" s="86"/>
      <c r="AN1621" s="86"/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Q1621" s="86"/>
      <c r="BR1621" s="86"/>
      <c r="BS1621" s="86"/>
      <c r="BU1621" s="86"/>
      <c r="BV1621" s="86"/>
      <c r="BW1621" s="86"/>
      <c r="BX1621" s="86"/>
      <c r="BZ1621" s="86"/>
      <c r="CA1621" s="86"/>
      <c r="CB1621" s="86"/>
      <c r="CC1621" s="86"/>
      <c r="CD1621" s="86"/>
      <c r="CF1621" s="86"/>
      <c r="CG1621" s="86"/>
      <c r="CH1621" s="86"/>
      <c r="CI1621" s="86"/>
      <c r="CK1621" s="86"/>
      <c r="CL1621" s="86"/>
      <c r="CM1621" s="86"/>
      <c r="CN1621" s="86"/>
      <c r="CP1621" s="86"/>
      <c r="CQ1621" s="86"/>
      <c r="CR1621" s="86"/>
      <c r="CS1621" s="86"/>
      <c r="CU1621" s="87"/>
      <c r="CW1621" s="86"/>
      <c r="CX1621" s="87"/>
      <c r="CY1621" s="88"/>
      <c r="CZ1621" s="86"/>
      <c r="DA1621" s="87"/>
      <c r="DB1621" s="86"/>
      <c r="DC1621" s="86"/>
      <c r="DD1621" s="86"/>
      <c r="DE1621" s="86"/>
      <c r="DF1621" s="89"/>
    </row>
    <row r="1622" spans="32:110" x14ac:dyDescent="0.2">
      <c r="AF1622" s="86"/>
      <c r="AH1622" s="86"/>
      <c r="AJ1622" s="86"/>
      <c r="AL1622" s="86"/>
      <c r="AN1622" s="86"/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Q1622" s="86"/>
      <c r="BR1622" s="86"/>
      <c r="BS1622" s="86"/>
      <c r="BU1622" s="86"/>
      <c r="BV1622" s="86"/>
      <c r="BW1622" s="86"/>
      <c r="BX1622" s="86"/>
      <c r="BZ1622" s="86"/>
      <c r="CA1622" s="86"/>
      <c r="CB1622" s="86"/>
      <c r="CC1622" s="86"/>
      <c r="CD1622" s="86"/>
      <c r="CF1622" s="86"/>
      <c r="CG1622" s="86"/>
      <c r="CH1622" s="86"/>
      <c r="CI1622" s="86"/>
      <c r="CK1622" s="86"/>
      <c r="CL1622" s="86"/>
      <c r="CM1622" s="86"/>
      <c r="CN1622" s="86"/>
      <c r="CP1622" s="86"/>
      <c r="CQ1622" s="86"/>
      <c r="CR1622" s="86"/>
      <c r="CS1622" s="86"/>
      <c r="CU1622" s="87"/>
      <c r="CW1622" s="86"/>
      <c r="CX1622" s="87"/>
      <c r="CY1622" s="88"/>
      <c r="CZ1622" s="86"/>
      <c r="DA1622" s="87"/>
      <c r="DB1622" s="86"/>
      <c r="DC1622" s="86"/>
      <c r="DD1622" s="86"/>
      <c r="DE1622" s="86"/>
      <c r="DF1622" s="89"/>
    </row>
    <row r="1623" spans="32:110" x14ac:dyDescent="0.2">
      <c r="AF1623" s="86"/>
      <c r="AH1623" s="86"/>
      <c r="AJ1623" s="86"/>
      <c r="AL1623" s="86"/>
      <c r="AN1623" s="86"/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Q1623" s="86"/>
      <c r="BR1623" s="86"/>
      <c r="BS1623" s="86"/>
      <c r="BU1623" s="86"/>
      <c r="BV1623" s="86"/>
      <c r="BW1623" s="86"/>
      <c r="BX1623" s="86"/>
      <c r="BZ1623" s="86"/>
      <c r="CA1623" s="86"/>
      <c r="CB1623" s="86"/>
      <c r="CC1623" s="86"/>
      <c r="CD1623" s="86"/>
      <c r="CF1623" s="86"/>
      <c r="CG1623" s="86"/>
      <c r="CH1623" s="86"/>
      <c r="CI1623" s="86"/>
      <c r="CK1623" s="86"/>
      <c r="CL1623" s="86"/>
      <c r="CM1623" s="86"/>
      <c r="CN1623" s="86"/>
      <c r="CP1623" s="86"/>
      <c r="CQ1623" s="86"/>
      <c r="CR1623" s="86"/>
      <c r="CS1623" s="86"/>
      <c r="CU1623" s="87"/>
      <c r="CW1623" s="86"/>
      <c r="CX1623" s="87"/>
      <c r="CY1623" s="88"/>
      <c r="CZ1623" s="86"/>
      <c r="DA1623" s="87"/>
      <c r="DB1623" s="86"/>
      <c r="DC1623" s="86"/>
      <c r="DD1623" s="86"/>
      <c r="DE1623" s="86"/>
      <c r="DF1623" s="89"/>
    </row>
    <row r="1624" spans="32:110" x14ac:dyDescent="0.2">
      <c r="AF1624" s="86"/>
      <c r="AH1624" s="86"/>
      <c r="AJ1624" s="86"/>
      <c r="AL1624" s="86"/>
      <c r="AN1624" s="86"/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Q1624" s="86"/>
      <c r="BR1624" s="86"/>
      <c r="BS1624" s="86"/>
      <c r="BU1624" s="86"/>
      <c r="BV1624" s="86"/>
      <c r="BW1624" s="86"/>
      <c r="BX1624" s="86"/>
      <c r="BZ1624" s="86"/>
      <c r="CA1624" s="86"/>
      <c r="CB1624" s="86"/>
      <c r="CC1624" s="86"/>
      <c r="CD1624" s="86"/>
      <c r="CF1624" s="86"/>
      <c r="CG1624" s="86"/>
      <c r="CH1624" s="86"/>
      <c r="CI1624" s="86"/>
      <c r="CK1624" s="86"/>
      <c r="CL1624" s="86"/>
      <c r="CM1624" s="86"/>
      <c r="CN1624" s="86"/>
      <c r="CP1624" s="86"/>
      <c r="CQ1624" s="86"/>
      <c r="CR1624" s="86"/>
      <c r="CS1624" s="86"/>
      <c r="CU1624" s="87"/>
      <c r="CW1624" s="86"/>
      <c r="CX1624" s="87"/>
      <c r="CY1624" s="88"/>
      <c r="CZ1624" s="86"/>
      <c r="DA1624" s="87"/>
      <c r="DB1624" s="86"/>
      <c r="DC1624" s="86"/>
      <c r="DD1624" s="86"/>
      <c r="DE1624" s="86"/>
      <c r="DF1624" s="89"/>
    </row>
    <row r="1625" spans="32:110" x14ac:dyDescent="0.2">
      <c r="AF1625" s="86"/>
      <c r="AH1625" s="86"/>
      <c r="AJ1625" s="86"/>
      <c r="AL1625" s="86"/>
      <c r="AN1625" s="86"/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Q1625" s="86"/>
      <c r="BR1625" s="86"/>
      <c r="BS1625" s="86"/>
      <c r="BU1625" s="86"/>
      <c r="BV1625" s="86"/>
      <c r="BW1625" s="86"/>
      <c r="BX1625" s="86"/>
      <c r="BZ1625" s="86"/>
      <c r="CA1625" s="86"/>
      <c r="CB1625" s="86"/>
      <c r="CC1625" s="86"/>
      <c r="CD1625" s="86"/>
      <c r="CF1625" s="86"/>
      <c r="CG1625" s="86"/>
      <c r="CH1625" s="86"/>
      <c r="CI1625" s="86"/>
      <c r="CK1625" s="86"/>
      <c r="CL1625" s="86"/>
      <c r="CM1625" s="86"/>
      <c r="CN1625" s="86"/>
      <c r="CP1625" s="86"/>
      <c r="CQ1625" s="86"/>
      <c r="CR1625" s="86"/>
      <c r="CS1625" s="86"/>
      <c r="CU1625" s="87"/>
      <c r="CW1625" s="86"/>
      <c r="CX1625" s="87"/>
      <c r="CY1625" s="88"/>
      <c r="CZ1625" s="86"/>
      <c r="DA1625" s="87"/>
      <c r="DB1625" s="86"/>
      <c r="DC1625" s="86"/>
      <c r="DD1625" s="86"/>
      <c r="DE1625" s="86"/>
      <c r="DF1625" s="89"/>
    </row>
    <row r="1626" spans="32:110" x14ac:dyDescent="0.2">
      <c r="AF1626" s="86"/>
      <c r="AH1626" s="86"/>
      <c r="AJ1626" s="86"/>
      <c r="AL1626" s="86"/>
      <c r="AN1626" s="86"/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Q1626" s="86"/>
      <c r="BR1626" s="86"/>
      <c r="BS1626" s="86"/>
      <c r="BU1626" s="86"/>
      <c r="BV1626" s="86"/>
      <c r="BW1626" s="86"/>
      <c r="BX1626" s="86"/>
      <c r="BZ1626" s="86"/>
      <c r="CA1626" s="86"/>
      <c r="CB1626" s="86"/>
      <c r="CC1626" s="86"/>
      <c r="CD1626" s="86"/>
      <c r="CF1626" s="86"/>
      <c r="CG1626" s="86"/>
      <c r="CH1626" s="86"/>
      <c r="CI1626" s="86"/>
      <c r="CK1626" s="86"/>
      <c r="CL1626" s="86"/>
      <c r="CM1626" s="86"/>
      <c r="CN1626" s="86"/>
      <c r="CP1626" s="86"/>
      <c r="CQ1626" s="86"/>
      <c r="CR1626" s="86"/>
      <c r="CS1626" s="86"/>
      <c r="CU1626" s="87"/>
      <c r="CW1626" s="86"/>
      <c r="CX1626" s="87"/>
      <c r="CY1626" s="88"/>
      <c r="CZ1626" s="86"/>
      <c r="DA1626" s="87"/>
      <c r="DB1626" s="86"/>
      <c r="DC1626" s="86"/>
      <c r="DD1626" s="86"/>
      <c r="DE1626" s="86"/>
      <c r="DF1626" s="89"/>
    </row>
    <row r="1627" spans="32:110" x14ac:dyDescent="0.2">
      <c r="AF1627" s="86"/>
      <c r="AH1627" s="86"/>
      <c r="AJ1627" s="86"/>
      <c r="AL1627" s="86"/>
      <c r="AN1627" s="86"/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Q1627" s="86"/>
      <c r="BR1627" s="86"/>
      <c r="BS1627" s="86"/>
      <c r="BU1627" s="86"/>
      <c r="BV1627" s="86"/>
      <c r="BW1627" s="86"/>
      <c r="BX1627" s="86"/>
      <c r="BZ1627" s="86"/>
      <c r="CA1627" s="86"/>
      <c r="CB1627" s="86"/>
      <c r="CC1627" s="86"/>
      <c r="CD1627" s="86"/>
      <c r="CF1627" s="86"/>
      <c r="CG1627" s="86"/>
      <c r="CH1627" s="86"/>
      <c r="CI1627" s="86"/>
      <c r="CK1627" s="86"/>
      <c r="CL1627" s="86"/>
      <c r="CM1627" s="86"/>
      <c r="CN1627" s="86"/>
      <c r="CP1627" s="86"/>
      <c r="CQ1627" s="86"/>
      <c r="CR1627" s="86"/>
      <c r="CS1627" s="86"/>
      <c r="CU1627" s="87"/>
      <c r="CW1627" s="86"/>
      <c r="CX1627" s="87"/>
      <c r="CY1627" s="88"/>
      <c r="CZ1627" s="86"/>
      <c r="DA1627" s="87"/>
      <c r="DB1627" s="86"/>
      <c r="DC1627" s="86"/>
      <c r="DD1627" s="86"/>
      <c r="DE1627" s="86"/>
      <c r="DF1627" s="89"/>
    </row>
    <row r="1628" spans="32:110" x14ac:dyDescent="0.2">
      <c r="AF1628" s="86"/>
      <c r="AH1628" s="86"/>
      <c r="AJ1628" s="86"/>
      <c r="AL1628" s="86"/>
      <c r="AN1628" s="86"/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Q1628" s="86"/>
      <c r="BR1628" s="86"/>
      <c r="BS1628" s="86"/>
      <c r="BU1628" s="86"/>
      <c r="BV1628" s="86"/>
      <c r="BW1628" s="86"/>
      <c r="BX1628" s="86"/>
      <c r="BZ1628" s="86"/>
      <c r="CA1628" s="86"/>
      <c r="CB1628" s="86"/>
      <c r="CC1628" s="86"/>
      <c r="CD1628" s="86"/>
      <c r="CF1628" s="86"/>
      <c r="CG1628" s="86"/>
      <c r="CH1628" s="86"/>
      <c r="CI1628" s="86"/>
      <c r="CK1628" s="86"/>
      <c r="CL1628" s="86"/>
      <c r="CM1628" s="86"/>
      <c r="CN1628" s="86"/>
      <c r="CP1628" s="86"/>
      <c r="CQ1628" s="86"/>
      <c r="CR1628" s="86"/>
      <c r="CS1628" s="86"/>
      <c r="CU1628" s="87"/>
      <c r="CW1628" s="86"/>
      <c r="CX1628" s="87"/>
      <c r="CY1628" s="88"/>
      <c r="CZ1628" s="86"/>
      <c r="DA1628" s="87"/>
      <c r="DB1628" s="86"/>
      <c r="DC1628" s="86"/>
      <c r="DD1628" s="86"/>
      <c r="DE1628" s="86"/>
      <c r="DF1628" s="89"/>
    </row>
    <row r="1629" spans="32:110" x14ac:dyDescent="0.2">
      <c r="AF1629" s="86"/>
      <c r="AH1629" s="86"/>
      <c r="AJ1629" s="86"/>
      <c r="AL1629" s="86"/>
      <c r="AN1629" s="86"/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Q1629" s="86"/>
      <c r="BR1629" s="86"/>
      <c r="BS1629" s="86"/>
      <c r="BU1629" s="86"/>
      <c r="BV1629" s="86"/>
      <c r="BW1629" s="86"/>
      <c r="BX1629" s="86"/>
      <c r="BZ1629" s="86"/>
      <c r="CA1629" s="86"/>
      <c r="CB1629" s="86"/>
      <c r="CC1629" s="86"/>
      <c r="CD1629" s="86"/>
      <c r="CF1629" s="86"/>
      <c r="CG1629" s="86"/>
      <c r="CH1629" s="86"/>
      <c r="CI1629" s="86"/>
      <c r="CK1629" s="86"/>
      <c r="CL1629" s="86"/>
      <c r="CM1629" s="86"/>
      <c r="CN1629" s="86"/>
      <c r="CP1629" s="86"/>
      <c r="CQ1629" s="86"/>
      <c r="CR1629" s="86"/>
      <c r="CS1629" s="86"/>
      <c r="CU1629" s="87"/>
      <c r="CW1629" s="86"/>
      <c r="CX1629" s="87"/>
      <c r="CY1629" s="88"/>
      <c r="CZ1629" s="86"/>
      <c r="DA1629" s="87"/>
      <c r="DB1629" s="86"/>
      <c r="DC1629" s="86"/>
      <c r="DD1629" s="86"/>
      <c r="DE1629" s="86"/>
      <c r="DF1629" s="89"/>
    </row>
    <row r="1630" spans="32:110" x14ac:dyDescent="0.2">
      <c r="AF1630" s="86"/>
      <c r="AH1630" s="86"/>
      <c r="AJ1630" s="86"/>
      <c r="AL1630" s="86"/>
      <c r="AN1630" s="86"/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Q1630" s="86"/>
      <c r="BR1630" s="86"/>
      <c r="BS1630" s="86"/>
      <c r="BU1630" s="86"/>
      <c r="BV1630" s="86"/>
      <c r="BW1630" s="86"/>
      <c r="BX1630" s="86"/>
      <c r="BZ1630" s="86"/>
      <c r="CA1630" s="86"/>
      <c r="CB1630" s="86"/>
      <c r="CC1630" s="86"/>
      <c r="CD1630" s="86"/>
      <c r="CF1630" s="86"/>
      <c r="CG1630" s="86"/>
      <c r="CH1630" s="86"/>
      <c r="CI1630" s="86"/>
      <c r="CK1630" s="86"/>
      <c r="CL1630" s="86"/>
      <c r="CM1630" s="86"/>
      <c r="CN1630" s="86"/>
      <c r="CP1630" s="86"/>
      <c r="CQ1630" s="86"/>
      <c r="CR1630" s="86"/>
      <c r="CS1630" s="86"/>
      <c r="CU1630" s="87"/>
      <c r="CW1630" s="86"/>
      <c r="CX1630" s="87"/>
      <c r="CY1630" s="88"/>
      <c r="CZ1630" s="86"/>
      <c r="DA1630" s="87"/>
      <c r="DB1630" s="86"/>
      <c r="DC1630" s="86"/>
      <c r="DD1630" s="86"/>
      <c r="DE1630" s="86"/>
      <c r="DF1630" s="89"/>
    </row>
    <row r="1631" spans="32:110" x14ac:dyDescent="0.2">
      <c r="AF1631" s="86"/>
      <c r="AH1631" s="86"/>
      <c r="AJ1631" s="86"/>
      <c r="AL1631" s="86"/>
      <c r="AN1631" s="86"/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Q1631" s="86"/>
      <c r="BR1631" s="86"/>
      <c r="BS1631" s="86"/>
      <c r="BU1631" s="86"/>
      <c r="BV1631" s="86"/>
      <c r="BW1631" s="86"/>
      <c r="BX1631" s="86"/>
      <c r="BZ1631" s="86"/>
      <c r="CA1631" s="86"/>
      <c r="CB1631" s="86"/>
      <c r="CC1631" s="86"/>
      <c r="CD1631" s="86"/>
      <c r="CF1631" s="86"/>
      <c r="CG1631" s="86"/>
      <c r="CH1631" s="86"/>
      <c r="CI1631" s="86"/>
      <c r="CK1631" s="86"/>
      <c r="CL1631" s="86"/>
      <c r="CM1631" s="86"/>
      <c r="CN1631" s="86"/>
      <c r="CP1631" s="86"/>
      <c r="CQ1631" s="86"/>
      <c r="CR1631" s="86"/>
      <c r="CS1631" s="86"/>
      <c r="CU1631" s="87"/>
      <c r="CW1631" s="86"/>
      <c r="CX1631" s="87"/>
      <c r="CY1631" s="88"/>
      <c r="CZ1631" s="86"/>
      <c r="DA1631" s="87"/>
      <c r="DB1631" s="86"/>
      <c r="DC1631" s="86"/>
      <c r="DD1631" s="86"/>
      <c r="DE1631" s="86"/>
      <c r="DF1631" s="89"/>
    </row>
    <row r="1632" spans="32:110" x14ac:dyDescent="0.2">
      <c r="AF1632" s="86"/>
      <c r="AH1632" s="86"/>
      <c r="AJ1632" s="86"/>
      <c r="AL1632" s="86"/>
      <c r="AN1632" s="86"/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Q1632" s="86"/>
      <c r="BR1632" s="86"/>
      <c r="BS1632" s="86"/>
      <c r="BU1632" s="86"/>
      <c r="BV1632" s="86"/>
      <c r="BW1632" s="86"/>
      <c r="BX1632" s="86"/>
      <c r="BZ1632" s="86"/>
      <c r="CA1632" s="86"/>
      <c r="CB1632" s="86"/>
      <c r="CC1632" s="86"/>
      <c r="CD1632" s="86"/>
      <c r="CF1632" s="86"/>
      <c r="CG1632" s="86"/>
      <c r="CH1632" s="86"/>
      <c r="CI1632" s="86"/>
      <c r="CK1632" s="86"/>
      <c r="CL1632" s="86"/>
      <c r="CM1632" s="86"/>
      <c r="CN1632" s="86"/>
      <c r="CP1632" s="86"/>
      <c r="CQ1632" s="86"/>
      <c r="CR1632" s="86"/>
      <c r="CS1632" s="86"/>
      <c r="CU1632" s="87"/>
      <c r="CW1632" s="86"/>
      <c r="CX1632" s="87"/>
      <c r="CY1632" s="88"/>
      <c r="CZ1632" s="86"/>
      <c r="DA1632" s="87"/>
      <c r="DB1632" s="86"/>
      <c r="DC1632" s="86"/>
      <c r="DD1632" s="86"/>
      <c r="DE1632" s="86"/>
      <c r="DF1632" s="89"/>
    </row>
    <row r="1633" spans="32:110" x14ac:dyDescent="0.2">
      <c r="AF1633" s="86"/>
      <c r="AH1633" s="86"/>
      <c r="AJ1633" s="86"/>
      <c r="AL1633" s="86"/>
      <c r="AN1633" s="86"/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Q1633" s="86"/>
      <c r="BR1633" s="86"/>
      <c r="BS1633" s="86"/>
      <c r="BU1633" s="86"/>
      <c r="BV1633" s="86"/>
      <c r="BW1633" s="86"/>
      <c r="BX1633" s="86"/>
      <c r="BZ1633" s="86"/>
      <c r="CA1633" s="86"/>
      <c r="CB1633" s="86"/>
      <c r="CC1633" s="86"/>
      <c r="CD1633" s="86"/>
      <c r="CF1633" s="86"/>
      <c r="CG1633" s="86"/>
      <c r="CH1633" s="86"/>
      <c r="CI1633" s="86"/>
      <c r="CK1633" s="86"/>
      <c r="CL1633" s="86"/>
      <c r="CM1633" s="86"/>
      <c r="CN1633" s="86"/>
      <c r="CP1633" s="86"/>
      <c r="CQ1633" s="86"/>
      <c r="CR1633" s="86"/>
      <c r="CS1633" s="86"/>
      <c r="CU1633" s="87"/>
      <c r="CW1633" s="86"/>
      <c r="CX1633" s="87"/>
      <c r="CY1633" s="88"/>
      <c r="CZ1633" s="86"/>
      <c r="DA1633" s="87"/>
      <c r="DB1633" s="86"/>
      <c r="DC1633" s="86"/>
      <c r="DD1633" s="86"/>
      <c r="DE1633" s="86"/>
      <c r="DF1633" s="89"/>
    </row>
    <row r="1634" spans="32:110" x14ac:dyDescent="0.2">
      <c r="AF1634" s="86"/>
      <c r="AH1634" s="86"/>
      <c r="AJ1634" s="86"/>
      <c r="AL1634" s="86"/>
      <c r="AN1634" s="86"/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Q1634" s="86"/>
      <c r="BR1634" s="86"/>
      <c r="BS1634" s="86"/>
      <c r="BU1634" s="86"/>
      <c r="BV1634" s="86"/>
      <c r="BW1634" s="86"/>
      <c r="BX1634" s="86"/>
      <c r="BZ1634" s="86"/>
      <c r="CA1634" s="86"/>
      <c r="CB1634" s="86"/>
      <c r="CC1634" s="86"/>
      <c r="CD1634" s="86"/>
      <c r="CF1634" s="86"/>
      <c r="CG1634" s="86"/>
      <c r="CH1634" s="86"/>
      <c r="CI1634" s="86"/>
      <c r="CK1634" s="86"/>
      <c r="CL1634" s="86"/>
      <c r="CM1634" s="86"/>
      <c r="CN1634" s="86"/>
      <c r="CP1634" s="86"/>
      <c r="CQ1634" s="86"/>
      <c r="CR1634" s="86"/>
      <c r="CS1634" s="86"/>
      <c r="CU1634" s="87"/>
      <c r="CW1634" s="86"/>
      <c r="CX1634" s="87"/>
      <c r="CY1634" s="88"/>
      <c r="CZ1634" s="86"/>
      <c r="DA1634" s="87"/>
      <c r="DB1634" s="86"/>
      <c r="DC1634" s="86"/>
      <c r="DD1634" s="86"/>
      <c r="DE1634" s="86"/>
      <c r="DF1634" s="89"/>
    </row>
    <row r="1635" spans="32:110" x14ac:dyDescent="0.2">
      <c r="AF1635" s="86"/>
      <c r="AH1635" s="86"/>
      <c r="AJ1635" s="86"/>
      <c r="AL1635" s="86"/>
      <c r="AN1635" s="86"/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Q1635" s="86"/>
      <c r="BR1635" s="86"/>
      <c r="BS1635" s="86"/>
      <c r="BU1635" s="86"/>
      <c r="BV1635" s="86"/>
      <c r="BW1635" s="86"/>
      <c r="BX1635" s="86"/>
      <c r="BZ1635" s="86"/>
      <c r="CA1635" s="86"/>
      <c r="CB1635" s="86"/>
      <c r="CC1635" s="86"/>
      <c r="CD1635" s="86"/>
      <c r="CF1635" s="86"/>
      <c r="CG1635" s="86"/>
      <c r="CH1635" s="86"/>
      <c r="CI1635" s="86"/>
      <c r="CK1635" s="86"/>
      <c r="CL1635" s="86"/>
      <c r="CM1635" s="86"/>
      <c r="CN1635" s="86"/>
      <c r="CP1635" s="86"/>
      <c r="CQ1635" s="86"/>
      <c r="CR1635" s="86"/>
      <c r="CS1635" s="86"/>
      <c r="CU1635" s="87"/>
      <c r="CW1635" s="86"/>
      <c r="CX1635" s="87"/>
      <c r="CY1635" s="88"/>
      <c r="CZ1635" s="86"/>
      <c r="DA1635" s="87"/>
      <c r="DB1635" s="86"/>
      <c r="DC1635" s="86"/>
      <c r="DD1635" s="86"/>
      <c r="DE1635" s="86"/>
      <c r="DF1635" s="89"/>
    </row>
    <row r="1636" spans="32:110" x14ac:dyDescent="0.2">
      <c r="AF1636" s="86"/>
      <c r="AH1636" s="86"/>
      <c r="AJ1636" s="86"/>
      <c r="AL1636" s="86"/>
      <c r="AN1636" s="86"/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Q1636" s="86"/>
      <c r="BR1636" s="86"/>
      <c r="BS1636" s="86"/>
      <c r="BU1636" s="86"/>
      <c r="BV1636" s="86"/>
      <c r="BW1636" s="86"/>
      <c r="BX1636" s="86"/>
      <c r="BZ1636" s="86"/>
      <c r="CA1636" s="86"/>
      <c r="CB1636" s="86"/>
      <c r="CC1636" s="86"/>
      <c r="CD1636" s="86"/>
      <c r="CF1636" s="86"/>
      <c r="CG1636" s="86"/>
      <c r="CH1636" s="86"/>
      <c r="CI1636" s="86"/>
      <c r="CK1636" s="86"/>
      <c r="CL1636" s="86"/>
      <c r="CM1636" s="86"/>
      <c r="CN1636" s="86"/>
      <c r="CP1636" s="86"/>
      <c r="CQ1636" s="86"/>
      <c r="CR1636" s="86"/>
      <c r="CS1636" s="86"/>
      <c r="CU1636" s="87"/>
      <c r="CW1636" s="86"/>
      <c r="CX1636" s="87"/>
      <c r="CY1636" s="88"/>
      <c r="CZ1636" s="86"/>
      <c r="DA1636" s="87"/>
      <c r="DB1636" s="86"/>
      <c r="DC1636" s="86"/>
      <c r="DD1636" s="86"/>
      <c r="DE1636" s="86"/>
      <c r="DF1636" s="89"/>
    </row>
    <row r="1637" spans="32:110" x14ac:dyDescent="0.2">
      <c r="AF1637" s="86"/>
      <c r="AH1637" s="86"/>
      <c r="AJ1637" s="86"/>
      <c r="AL1637" s="86"/>
      <c r="AN1637" s="86"/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Q1637" s="86"/>
      <c r="BR1637" s="86"/>
      <c r="BS1637" s="86"/>
      <c r="BU1637" s="86"/>
      <c r="BV1637" s="86"/>
      <c r="BW1637" s="86"/>
      <c r="BX1637" s="86"/>
      <c r="BZ1637" s="86"/>
      <c r="CA1637" s="86"/>
      <c r="CB1637" s="86"/>
      <c r="CC1637" s="86"/>
      <c r="CD1637" s="86"/>
      <c r="CF1637" s="86"/>
      <c r="CG1637" s="86"/>
      <c r="CH1637" s="86"/>
      <c r="CI1637" s="86"/>
      <c r="CK1637" s="86"/>
      <c r="CL1637" s="86"/>
      <c r="CM1637" s="86"/>
      <c r="CN1637" s="86"/>
      <c r="CP1637" s="86"/>
      <c r="CQ1637" s="86"/>
      <c r="CR1637" s="86"/>
      <c r="CS1637" s="86"/>
      <c r="CU1637" s="87"/>
      <c r="CW1637" s="86"/>
      <c r="CX1637" s="87"/>
      <c r="CY1637" s="88"/>
      <c r="CZ1637" s="86"/>
      <c r="DA1637" s="87"/>
      <c r="DB1637" s="86"/>
      <c r="DC1637" s="86"/>
      <c r="DD1637" s="86"/>
      <c r="DE1637" s="86"/>
      <c r="DF1637" s="89"/>
    </row>
    <row r="1638" spans="32:110" x14ac:dyDescent="0.2">
      <c r="AF1638" s="86"/>
      <c r="AH1638" s="86"/>
      <c r="AJ1638" s="86"/>
      <c r="AL1638" s="86"/>
      <c r="AN1638" s="86"/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Q1638" s="86"/>
      <c r="BR1638" s="86"/>
      <c r="BS1638" s="86"/>
      <c r="BU1638" s="86"/>
      <c r="BV1638" s="86"/>
      <c r="BW1638" s="86"/>
      <c r="BX1638" s="86"/>
      <c r="BZ1638" s="86"/>
      <c r="CA1638" s="86"/>
      <c r="CB1638" s="86"/>
      <c r="CC1638" s="86"/>
      <c r="CD1638" s="86"/>
      <c r="CF1638" s="86"/>
      <c r="CG1638" s="86"/>
      <c r="CH1638" s="86"/>
      <c r="CI1638" s="86"/>
      <c r="CK1638" s="86"/>
      <c r="CL1638" s="86"/>
      <c r="CM1638" s="86"/>
      <c r="CN1638" s="86"/>
      <c r="CP1638" s="86"/>
      <c r="CQ1638" s="86"/>
      <c r="CR1638" s="86"/>
      <c r="CS1638" s="86"/>
      <c r="CU1638" s="87"/>
      <c r="CW1638" s="86"/>
      <c r="CX1638" s="87"/>
      <c r="CY1638" s="88"/>
      <c r="CZ1638" s="86"/>
      <c r="DA1638" s="87"/>
      <c r="DB1638" s="86"/>
      <c r="DC1638" s="86"/>
      <c r="DD1638" s="86"/>
      <c r="DE1638" s="86"/>
      <c r="DF1638" s="89"/>
    </row>
    <row r="1639" spans="32:110" x14ac:dyDescent="0.2">
      <c r="AF1639" s="86"/>
      <c r="AH1639" s="86"/>
      <c r="AJ1639" s="86"/>
      <c r="AL1639" s="86"/>
      <c r="AN1639" s="86"/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Q1639" s="86"/>
      <c r="BR1639" s="86"/>
      <c r="BS1639" s="86"/>
      <c r="BU1639" s="86"/>
      <c r="BV1639" s="86"/>
      <c r="BW1639" s="86"/>
      <c r="BX1639" s="86"/>
      <c r="BZ1639" s="86"/>
      <c r="CA1639" s="86"/>
      <c r="CB1639" s="86"/>
      <c r="CC1639" s="86"/>
      <c r="CD1639" s="86"/>
      <c r="CF1639" s="86"/>
      <c r="CG1639" s="86"/>
      <c r="CH1639" s="86"/>
      <c r="CI1639" s="86"/>
      <c r="CK1639" s="86"/>
      <c r="CL1639" s="86"/>
      <c r="CM1639" s="86"/>
      <c r="CN1639" s="86"/>
      <c r="CP1639" s="86"/>
      <c r="CQ1639" s="86"/>
      <c r="CR1639" s="86"/>
      <c r="CS1639" s="86"/>
      <c r="CU1639" s="87"/>
      <c r="CW1639" s="86"/>
      <c r="CX1639" s="87"/>
      <c r="CY1639" s="88"/>
      <c r="CZ1639" s="86"/>
      <c r="DA1639" s="87"/>
      <c r="DB1639" s="86"/>
      <c r="DC1639" s="86"/>
      <c r="DD1639" s="86"/>
      <c r="DE1639" s="86"/>
      <c r="DF1639" s="89"/>
    </row>
    <row r="1640" spans="32:110" x14ac:dyDescent="0.2">
      <c r="AF1640" s="86"/>
      <c r="AH1640" s="86"/>
      <c r="AJ1640" s="86"/>
      <c r="AL1640" s="86"/>
      <c r="AN1640" s="86"/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Q1640" s="86"/>
      <c r="BR1640" s="86"/>
      <c r="BS1640" s="86"/>
      <c r="BU1640" s="86"/>
      <c r="BV1640" s="86"/>
      <c r="BW1640" s="86"/>
      <c r="BX1640" s="86"/>
      <c r="BZ1640" s="86"/>
      <c r="CA1640" s="86"/>
      <c r="CB1640" s="86"/>
      <c r="CC1640" s="86"/>
      <c r="CD1640" s="86"/>
      <c r="CF1640" s="86"/>
      <c r="CG1640" s="86"/>
      <c r="CH1640" s="86"/>
      <c r="CI1640" s="86"/>
      <c r="CK1640" s="86"/>
      <c r="CL1640" s="86"/>
      <c r="CM1640" s="86"/>
      <c r="CN1640" s="86"/>
      <c r="CP1640" s="86"/>
      <c r="CQ1640" s="86"/>
      <c r="CR1640" s="86"/>
      <c r="CS1640" s="86"/>
      <c r="CU1640" s="87"/>
      <c r="CW1640" s="86"/>
      <c r="CX1640" s="87"/>
      <c r="CY1640" s="88"/>
      <c r="CZ1640" s="86"/>
      <c r="DA1640" s="87"/>
      <c r="DB1640" s="86"/>
      <c r="DC1640" s="86"/>
      <c r="DD1640" s="86"/>
      <c r="DE1640" s="86"/>
      <c r="DF1640" s="89"/>
    </row>
    <row r="1641" spans="32:110" x14ac:dyDescent="0.2">
      <c r="AF1641" s="86"/>
      <c r="AH1641" s="86"/>
      <c r="AJ1641" s="86"/>
      <c r="AL1641" s="86"/>
      <c r="AN1641" s="86"/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Q1641" s="86"/>
      <c r="BR1641" s="86"/>
      <c r="BS1641" s="86"/>
      <c r="BU1641" s="86"/>
      <c r="BV1641" s="86"/>
      <c r="BW1641" s="86"/>
      <c r="BX1641" s="86"/>
      <c r="BZ1641" s="86"/>
      <c r="CA1641" s="86"/>
      <c r="CB1641" s="86"/>
      <c r="CC1641" s="86"/>
      <c r="CD1641" s="86"/>
      <c r="CF1641" s="86"/>
      <c r="CG1641" s="86"/>
      <c r="CH1641" s="86"/>
      <c r="CI1641" s="86"/>
      <c r="CK1641" s="86"/>
      <c r="CL1641" s="86"/>
      <c r="CM1641" s="86"/>
      <c r="CN1641" s="86"/>
      <c r="CP1641" s="86"/>
      <c r="CQ1641" s="86"/>
      <c r="CR1641" s="86"/>
      <c r="CS1641" s="86"/>
      <c r="CU1641" s="87"/>
      <c r="CW1641" s="86"/>
      <c r="CX1641" s="87"/>
      <c r="CY1641" s="88"/>
      <c r="CZ1641" s="86"/>
      <c r="DA1641" s="87"/>
      <c r="DB1641" s="86"/>
      <c r="DC1641" s="86"/>
      <c r="DD1641" s="86"/>
      <c r="DE1641" s="86"/>
      <c r="DF1641" s="89"/>
    </row>
    <row r="1642" spans="32:110" x14ac:dyDescent="0.2">
      <c r="AF1642" s="86"/>
      <c r="AH1642" s="86"/>
      <c r="AJ1642" s="86"/>
      <c r="AL1642" s="86"/>
      <c r="AN1642" s="86"/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Q1642" s="86"/>
      <c r="BR1642" s="86"/>
      <c r="BS1642" s="86"/>
      <c r="BU1642" s="86"/>
      <c r="BV1642" s="86"/>
      <c r="BW1642" s="86"/>
      <c r="BX1642" s="86"/>
      <c r="BZ1642" s="86"/>
      <c r="CA1642" s="86"/>
      <c r="CB1642" s="86"/>
      <c r="CC1642" s="86"/>
      <c r="CD1642" s="86"/>
      <c r="CF1642" s="86"/>
      <c r="CG1642" s="86"/>
      <c r="CH1642" s="86"/>
      <c r="CI1642" s="86"/>
      <c r="CK1642" s="86"/>
      <c r="CL1642" s="86"/>
      <c r="CM1642" s="86"/>
      <c r="CN1642" s="86"/>
      <c r="CP1642" s="86"/>
      <c r="CQ1642" s="86"/>
      <c r="CR1642" s="86"/>
      <c r="CS1642" s="86"/>
      <c r="CU1642" s="87"/>
      <c r="CW1642" s="86"/>
      <c r="CX1642" s="87"/>
      <c r="CY1642" s="88"/>
      <c r="CZ1642" s="86"/>
      <c r="DA1642" s="87"/>
      <c r="DB1642" s="86"/>
      <c r="DC1642" s="86"/>
      <c r="DD1642" s="86"/>
      <c r="DE1642" s="86"/>
      <c r="DF1642" s="89"/>
    </row>
    <row r="1643" spans="32:110" x14ac:dyDescent="0.2">
      <c r="AF1643" s="86"/>
      <c r="AH1643" s="86"/>
      <c r="AJ1643" s="86"/>
      <c r="AL1643" s="86"/>
      <c r="AN1643" s="86"/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Q1643" s="86"/>
      <c r="BR1643" s="86"/>
      <c r="BS1643" s="86"/>
      <c r="BU1643" s="86"/>
      <c r="BV1643" s="86"/>
      <c r="BW1643" s="86"/>
      <c r="BX1643" s="86"/>
      <c r="BZ1643" s="86"/>
      <c r="CA1643" s="86"/>
      <c r="CB1643" s="86"/>
      <c r="CC1643" s="86"/>
      <c r="CD1643" s="86"/>
      <c r="CF1643" s="86"/>
      <c r="CG1643" s="86"/>
      <c r="CH1643" s="86"/>
      <c r="CI1643" s="86"/>
      <c r="CK1643" s="86"/>
      <c r="CL1643" s="86"/>
      <c r="CM1643" s="86"/>
      <c r="CN1643" s="86"/>
      <c r="CP1643" s="86"/>
      <c r="CQ1643" s="86"/>
      <c r="CR1643" s="86"/>
      <c r="CS1643" s="86"/>
      <c r="CU1643" s="87"/>
      <c r="CW1643" s="86"/>
      <c r="CX1643" s="87"/>
      <c r="CY1643" s="88"/>
      <c r="CZ1643" s="86"/>
      <c r="DA1643" s="87"/>
      <c r="DB1643" s="86"/>
      <c r="DC1643" s="86"/>
      <c r="DD1643" s="86"/>
      <c r="DE1643" s="86"/>
      <c r="DF1643" s="89"/>
    </row>
    <row r="1644" spans="32:110" x14ac:dyDescent="0.2">
      <c r="AF1644" s="86"/>
      <c r="AH1644" s="86"/>
      <c r="AJ1644" s="86"/>
      <c r="AL1644" s="86"/>
      <c r="AN1644" s="86"/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Q1644" s="86"/>
      <c r="BR1644" s="86"/>
      <c r="BS1644" s="86"/>
      <c r="BU1644" s="86"/>
      <c r="BV1644" s="86"/>
      <c r="BW1644" s="86"/>
      <c r="BX1644" s="86"/>
      <c r="BZ1644" s="86"/>
      <c r="CA1644" s="86"/>
      <c r="CB1644" s="86"/>
      <c r="CC1644" s="86"/>
      <c r="CD1644" s="86"/>
      <c r="CF1644" s="86"/>
      <c r="CG1644" s="86"/>
      <c r="CH1644" s="86"/>
      <c r="CI1644" s="86"/>
      <c r="CK1644" s="86"/>
      <c r="CL1644" s="86"/>
      <c r="CM1644" s="86"/>
      <c r="CN1644" s="86"/>
      <c r="CP1644" s="86"/>
      <c r="CQ1644" s="86"/>
      <c r="CR1644" s="86"/>
      <c r="CS1644" s="86"/>
      <c r="CU1644" s="87"/>
      <c r="CW1644" s="86"/>
      <c r="CX1644" s="87"/>
      <c r="CY1644" s="88"/>
      <c r="CZ1644" s="86"/>
      <c r="DA1644" s="87"/>
      <c r="DB1644" s="86"/>
      <c r="DC1644" s="86"/>
      <c r="DD1644" s="86"/>
      <c r="DE1644" s="86"/>
      <c r="DF1644" s="89"/>
    </row>
    <row r="1645" spans="32:110" x14ac:dyDescent="0.2">
      <c r="AF1645" s="86"/>
      <c r="AH1645" s="86"/>
      <c r="AJ1645" s="86"/>
      <c r="AL1645" s="86"/>
      <c r="AN1645" s="86"/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Q1645" s="86"/>
      <c r="BR1645" s="86"/>
      <c r="BS1645" s="86"/>
      <c r="BU1645" s="86"/>
      <c r="BV1645" s="86"/>
      <c r="BW1645" s="86"/>
      <c r="BX1645" s="86"/>
      <c r="BZ1645" s="86"/>
      <c r="CA1645" s="86"/>
      <c r="CB1645" s="86"/>
      <c r="CC1645" s="86"/>
      <c r="CD1645" s="86"/>
      <c r="CF1645" s="86"/>
      <c r="CG1645" s="86"/>
      <c r="CH1645" s="86"/>
      <c r="CI1645" s="86"/>
      <c r="CK1645" s="86"/>
      <c r="CL1645" s="86"/>
      <c r="CM1645" s="86"/>
      <c r="CN1645" s="86"/>
      <c r="CP1645" s="86"/>
      <c r="CQ1645" s="86"/>
      <c r="CR1645" s="86"/>
      <c r="CS1645" s="86"/>
      <c r="CU1645" s="87"/>
      <c r="CW1645" s="86"/>
      <c r="CX1645" s="87"/>
      <c r="CY1645" s="88"/>
      <c r="CZ1645" s="86"/>
      <c r="DA1645" s="87"/>
      <c r="DB1645" s="86"/>
      <c r="DC1645" s="86"/>
      <c r="DD1645" s="86"/>
      <c r="DE1645" s="86"/>
      <c r="DF1645" s="89"/>
    </row>
    <row r="1646" spans="32:110" x14ac:dyDescent="0.2">
      <c r="AF1646" s="86"/>
      <c r="AH1646" s="86"/>
      <c r="AJ1646" s="86"/>
      <c r="AL1646" s="86"/>
      <c r="AN1646" s="86"/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Q1646" s="86"/>
      <c r="BR1646" s="86"/>
      <c r="BS1646" s="86"/>
      <c r="BU1646" s="86"/>
      <c r="BV1646" s="86"/>
      <c r="BW1646" s="86"/>
      <c r="BX1646" s="86"/>
      <c r="BZ1646" s="86"/>
      <c r="CA1646" s="86"/>
      <c r="CB1646" s="86"/>
      <c r="CC1646" s="86"/>
      <c r="CD1646" s="86"/>
      <c r="CF1646" s="86"/>
      <c r="CG1646" s="86"/>
      <c r="CH1646" s="86"/>
      <c r="CI1646" s="86"/>
      <c r="CK1646" s="86"/>
      <c r="CL1646" s="86"/>
      <c r="CM1646" s="86"/>
      <c r="CN1646" s="86"/>
      <c r="CP1646" s="86"/>
      <c r="CQ1646" s="86"/>
      <c r="CR1646" s="86"/>
      <c r="CS1646" s="86"/>
      <c r="CU1646" s="87"/>
      <c r="CW1646" s="86"/>
      <c r="CX1646" s="87"/>
      <c r="CY1646" s="88"/>
      <c r="CZ1646" s="86"/>
      <c r="DA1646" s="87"/>
      <c r="DB1646" s="86"/>
      <c r="DC1646" s="86"/>
      <c r="DD1646" s="86"/>
      <c r="DE1646" s="86"/>
      <c r="DF1646" s="89"/>
    </row>
    <row r="1647" spans="32:110" x14ac:dyDescent="0.2">
      <c r="AF1647" s="86"/>
      <c r="AH1647" s="86"/>
      <c r="AJ1647" s="86"/>
      <c r="AL1647" s="86"/>
      <c r="AN1647" s="86"/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Q1647" s="86"/>
      <c r="BR1647" s="86"/>
      <c r="BS1647" s="86"/>
      <c r="BU1647" s="86"/>
      <c r="BV1647" s="86"/>
      <c r="BW1647" s="86"/>
      <c r="BX1647" s="86"/>
      <c r="BZ1647" s="86"/>
      <c r="CA1647" s="86"/>
      <c r="CB1647" s="86"/>
      <c r="CC1647" s="86"/>
      <c r="CD1647" s="86"/>
      <c r="CF1647" s="86"/>
      <c r="CG1647" s="86"/>
      <c r="CH1647" s="86"/>
      <c r="CI1647" s="86"/>
      <c r="CK1647" s="86"/>
      <c r="CL1647" s="86"/>
      <c r="CM1647" s="86"/>
      <c r="CN1647" s="86"/>
      <c r="CP1647" s="86"/>
      <c r="CQ1647" s="86"/>
      <c r="CR1647" s="86"/>
      <c r="CS1647" s="86"/>
      <c r="CU1647" s="87"/>
      <c r="CW1647" s="86"/>
      <c r="CX1647" s="87"/>
      <c r="CY1647" s="88"/>
      <c r="CZ1647" s="86"/>
      <c r="DA1647" s="87"/>
      <c r="DB1647" s="86"/>
      <c r="DC1647" s="86"/>
      <c r="DD1647" s="86"/>
      <c r="DE1647" s="86"/>
      <c r="DF1647" s="89"/>
    </row>
    <row r="1648" spans="32:110" x14ac:dyDescent="0.2">
      <c r="AF1648" s="86"/>
      <c r="AH1648" s="86"/>
      <c r="AJ1648" s="86"/>
      <c r="AL1648" s="86"/>
      <c r="AN1648" s="86"/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Q1648" s="86"/>
      <c r="BR1648" s="86"/>
      <c r="BS1648" s="86"/>
      <c r="BU1648" s="86"/>
      <c r="BV1648" s="86"/>
      <c r="BW1648" s="86"/>
      <c r="BX1648" s="86"/>
      <c r="BZ1648" s="86"/>
      <c r="CA1648" s="86"/>
      <c r="CB1648" s="86"/>
      <c r="CC1648" s="86"/>
      <c r="CD1648" s="86"/>
      <c r="CF1648" s="86"/>
      <c r="CG1648" s="86"/>
      <c r="CH1648" s="86"/>
      <c r="CI1648" s="86"/>
      <c r="CK1648" s="86"/>
      <c r="CL1648" s="86"/>
      <c r="CM1648" s="86"/>
      <c r="CN1648" s="86"/>
      <c r="CP1648" s="86"/>
      <c r="CQ1648" s="86"/>
      <c r="CR1648" s="86"/>
      <c r="CS1648" s="86"/>
      <c r="CU1648" s="87"/>
      <c r="CW1648" s="86"/>
      <c r="CX1648" s="87"/>
      <c r="CY1648" s="88"/>
      <c r="CZ1648" s="86"/>
      <c r="DA1648" s="87"/>
      <c r="DB1648" s="86"/>
      <c r="DC1648" s="86"/>
      <c r="DD1648" s="86"/>
      <c r="DE1648" s="86"/>
      <c r="DF1648" s="89"/>
    </row>
    <row r="1649" spans="32:110" x14ac:dyDescent="0.2">
      <c r="AF1649" s="86"/>
      <c r="AH1649" s="86"/>
      <c r="AJ1649" s="86"/>
      <c r="AL1649" s="86"/>
      <c r="AN1649" s="86"/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Q1649" s="86"/>
      <c r="BR1649" s="86"/>
      <c r="BS1649" s="86"/>
      <c r="BU1649" s="86"/>
      <c r="BV1649" s="86"/>
      <c r="BW1649" s="86"/>
      <c r="BX1649" s="86"/>
      <c r="BZ1649" s="86"/>
      <c r="CA1649" s="86"/>
      <c r="CB1649" s="86"/>
      <c r="CC1649" s="86"/>
      <c r="CD1649" s="86"/>
      <c r="CF1649" s="86"/>
      <c r="CG1649" s="86"/>
      <c r="CH1649" s="86"/>
      <c r="CI1649" s="86"/>
      <c r="CK1649" s="86"/>
      <c r="CL1649" s="86"/>
      <c r="CM1649" s="86"/>
      <c r="CN1649" s="86"/>
      <c r="CP1649" s="86"/>
      <c r="CQ1649" s="86"/>
      <c r="CR1649" s="86"/>
      <c r="CS1649" s="86"/>
      <c r="CU1649" s="87"/>
      <c r="CW1649" s="86"/>
      <c r="CX1649" s="87"/>
      <c r="CY1649" s="88"/>
      <c r="CZ1649" s="86"/>
      <c r="DA1649" s="87"/>
      <c r="DB1649" s="86"/>
      <c r="DC1649" s="86"/>
      <c r="DD1649" s="86"/>
      <c r="DE1649" s="86"/>
      <c r="DF1649" s="89"/>
    </row>
    <row r="1650" spans="32:110" x14ac:dyDescent="0.2">
      <c r="AF1650" s="86"/>
      <c r="AH1650" s="86"/>
      <c r="AJ1650" s="86"/>
      <c r="AL1650" s="86"/>
      <c r="AN1650" s="86"/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Q1650" s="86"/>
      <c r="BR1650" s="86"/>
      <c r="BS1650" s="86"/>
      <c r="BU1650" s="86"/>
      <c r="BV1650" s="86"/>
      <c r="BW1650" s="86"/>
      <c r="BX1650" s="86"/>
      <c r="BZ1650" s="86"/>
      <c r="CA1650" s="86"/>
      <c r="CB1650" s="86"/>
      <c r="CC1650" s="86"/>
      <c r="CD1650" s="86"/>
      <c r="CF1650" s="86"/>
      <c r="CG1650" s="86"/>
      <c r="CH1650" s="86"/>
      <c r="CI1650" s="86"/>
      <c r="CK1650" s="86"/>
      <c r="CL1650" s="86"/>
      <c r="CM1650" s="86"/>
      <c r="CN1650" s="86"/>
      <c r="CP1650" s="86"/>
      <c r="CQ1650" s="86"/>
      <c r="CR1650" s="86"/>
      <c r="CS1650" s="86"/>
      <c r="CU1650" s="87"/>
      <c r="CW1650" s="86"/>
      <c r="CX1650" s="87"/>
      <c r="CY1650" s="88"/>
      <c r="CZ1650" s="86"/>
      <c r="DA1650" s="87"/>
      <c r="DB1650" s="86"/>
      <c r="DC1650" s="86"/>
      <c r="DD1650" s="86"/>
      <c r="DE1650" s="86"/>
      <c r="DF1650" s="89"/>
    </row>
    <row r="1651" spans="32:110" x14ac:dyDescent="0.2">
      <c r="AF1651" s="86"/>
      <c r="AH1651" s="86"/>
      <c r="AJ1651" s="86"/>
      <c r="AL1651" s="86"/>
      <c r="AN1651" s="86"/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Q1651" s="86"/>
      <c r="BR1651" s="86"/>
      <c r="BS1651" s="86"/>
      <c r="BU1651" s="86"/>
      <c r="BV1651" s="86"/>
      <c r="BW1651" s="86"/>
      <c r="BX1651" s="86"/>
      <c r="BZ1651" s="86"/>
      <c r="CA1651" s="86"/>
      <c r="CB1651" s="86"/>
      <c r="CC1651" s="86"/>
      <c r="CD1651" s="86"/>
      <c r="CF1651" s="86"/>
      <c r="CG1651" s="86"/>
      <c r="CH1651" s="86"/>
      <c r="CI1651" s="86"/>
      <c r="CK1651" s="86"/>
      <c r="CL1651" s="86"/>
      <c r="CM1651" s="86"/>
      <c r="CN1651" s="86"/>
      <c r="CP1651" s="86"/>
      <c r="CQ1651" s="86"/>
      <c r="CR1651" s="86"/>
      <c r="CS1651" s="86"/>
      <c r="CU1651" s="87"/>
      <c r="CW1651" s="86"/>
      <c r="CX1651" s="87"/>
      <c r="CY1651" s="88"/>
      <c r="CZ1651" s="86"/>
      <c r="DA1651" s="87"/>
      <c r="DB1651" s="86"/>
      <c r="DC1651" s="86"/>
      <c r="DD1651" s="86"/>
      <c r="DE1651" s="86"/>
      <c r="DF1651" s="89"/>
    </row>
    <row r="1652" spans="32:110" x14ac:dyDescent="0.2">
      <c r="AF1652" s="86"/>
      <c r="AH1652" s="86"/>
      <c r="AJ1652" s="86"/>
      <c r="AL1652" s="86"/>
      <c r="AN1652" s="86"/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Q1652" s="86"/>
      <c r="BR1652" s="86"/>
      <c r="BS1652" s="86"/>
      <c r="BU1652" s="86"/>
      <c r="BV1652" s="86"/>
      <c r="BW1652" s="86"/>
      <c r="BX1652" s="86"/>
      <c r="BZ1652" s="86"/>
      <c r="CA1652" s="86"/>
      <c r="CB1652" s="86"/>
      <c r="CC1652" s="86"/>
      <c r="CD1652" s="86"/>
      <c r="CF1652" s="86"/>
      <c r="CG1652" s="86"/>
      <c r="CH1652" s="86"/>
      <c r="CI1652" s="86"/>
      <c r="CK1652" s="86"/>
      <c r="CL1652" s="86"/>
      <c r="CM1652" s="86"/>
      <c r="CN1652" s="86"/>
      <c r="CP1652" s="86"/>
      <c r="CQ1652" s="86"/>
      <c r="CR1652" s="86"/>
      <c r="CS1652" s="86"/>
      <c r="CU1652" s="87"/>
      <c r="CW1652" s="86"/>
      <c r="CX1652" s="87"/>
      <c r="CY1652" s="88"/>
      <c r="CZ1652" s="86"/>
      <c r="DA1652" s="87"/>
      <c r="DB1652" s="86"/>
      <c r="DC1652" s="86"/>
      <c r="DD1652" s="86"/>
      <c r="DE1652" s="86"/>
      <c r="DF1652" s="89"/>
    </row>
    <row r="1653" spans="32:110" x14ac:dyDescent="0.2">
      <c r="AF1653" s="86"/>
      <c r="AH1653" s="86"/>
      <c r="AJ1653" s="86"/>
      <c r="AL1653" s="86"/>
      <c r="AN1653" s="86"/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Q1653" s="86"/>
      <c r="BR1653" s="86"/>
      <c r="BS1653" s="86"/>
      <c r="BU1653" s="86"/>
      <c r="BV1653" s="86"/>
      <c r="BW1653" s="86"/>
      <c r="BX1653" s="86"/>
      <c r="BZ1653" s="86"/>
      <c r="CA1653" s="86"/>
      <c r="CB1653" s="86"/>
      <c r="CC1653" s="86"/>
      <c r="CD1653" s="86"/>
      <c r="CF1653" s="86"/>
      <c r="CG1653" s="86"/>
      <c r="CH1653" s="86"/>
      <c r="CI1653" s="86"/>
      <c r="CK1653" s="86"/>
      <c r="CL1653" s="86"/>
      <c r="CM1653" s="86"/>
      <c r="CN1653" s="86"/>
      <c r="CP1653" s="86"/>
      <c r="CQ1653" s="86"/>
      <c r="CR1653" s="86"/>
      <c r="CS1653" s="86"/>
      <c r="CU1653" s="87"/>
      <c r="CW1653" s="86"/>
      <c r="CX1653" s="87"/>
      <c r="CY1653" s="88"/>
      <c r="CZ1653" s="86"/>
      <c r="DA1653" s="87"/>
      <c r="DB1653" s="86"/>
      <c r="DC1653" s="86"/>
      <c r="DD1653" s="86"/>
      <c r="DE1653" s="86"/>
      <c r="DF1653" s="89"/>
    </row>
    <row r="1654" spans="32:110" x14ac:dyDescent="0.2">
      <c r="AF1654" s="86"/>
      <c r="AH1654" s="86"/>
      <c r="AJ1654" s="86"/>
      <c r="AL1654" s="86"/>
      <c r="AN1654" s="86"/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Q1654" s="86"/>
      <c r="BR1654" s="86"/>
      <c r="BS1654" s="86"/>
      <c r="BU1654" s="86"/>
      <c r="BV1654" s="86"/>
      <c r="BW1654" s="86"/>
      <c r="BX1654" s="86"/>
      <c r="BZ1654" s="86"/>
      <c r="CA1654" s="86"/>
      <c r="CB1654" s="86"/>
      <c r="CC1654" s="86"/>
      <c r="CD1654" s="86"/>
      <c r="CF1654" s="86"/>
      <c r="CG1654" s="86"/>
      <c r="CH1654" s="86"/>
      <c r="CI1654" s="86"/>
      <c r="CK1654" s="86"/>
      <c r="CL1654" s="86"/>
      <c r="CM1654" s="86"/>
      <c r="CN1654" s="86"/>
      <c r="CP1654" s="86"/>
      <c r="CQ1654" s="86"/>
      <c r="CR1654" s="86"/>
      <c r="CS1654" s="86"/>
      <c r="CU1654" s="87"/>
      <c r="CW1654" s="86"/>
      <c r="CX1654" s="87"/>
      <c r="CY1654" s="88"/>
      <c r="CZ1654" s="86"/>
      <c r="DA1654" s="87"/>
      <c r="DB1654" s="86"/>
      <c r="DC1654" s="86"/>
      <c r="DD1654" s="86"/>
      <c r="DE1654" s="86"/>
      <c r="DF1654" s="89"/>
    </row>
    <row r="1655" spans="32:110" x14ac:dyDescent="0.2">
      <c r="AF1655" s="86"/>
      <c r="AH1655" s="86"/>
      <c r="AJ1655" s="86"/>
      <c r="AL1655" s="86"/>
      <c r="AN1655" s="86"/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Q1655" s="86"/>
      <c r="BR1655" s="86"/>
      <c r="BS1655" s="86"/>
      <c r="BU1655" s="86"/>
      <c r="BV1655" s="86"/>
      <c r="BW1655" s="86"/>
      <c r="BX1655" s="86"/>
      <c r="BZ1655" s="86"/>
      <c r="CA1655" s="86"/>
      <c r="CB1655" s="86"/>
      <c r="CC1655" s="86"/>
      <c r="CD1655" s="86"/>
      <c r="CF1655" s="86"/>
      <c r="CG1655" s="86"/>
      <c r="CH1655" s="86"/>
      <c r="CI1655" s="86"/>
      <c r="CK1655" s="86"/>
      <c r="CL1655" s="86"/>
      <c r="CM1655" s="86"/>
      <c r="CN1655" s="86"/>
      <c r="CP1655" s="86"/>
      <c r="CQ1655" s="86"/>
      <c r="CR1655" s="86"/>
      <c r="CS1655" s="86"/>
      <c r="CU1655" s="87"/>
      <c r="CW1655" s="86"/>
      <c r="CX1655" s="87"/>
      <c r="CY1655" s="88"/>
      <c r="CZ1655" s="86"/>
      <c r="DA1655" s="87"/>
      <c r="DB1655" s="86"/>
      <c r="DC1655" s="86"/>
      <c r="DD1655" s="86"/>
      <c r="DE1655" s="86"/>
      <c r="DF1655" s="89"/>
    </row>
    <row r="1656" spans="32:110" x14ac:dyDescent="0.2">
      <c r="AF1656" s="86"/>
      <c r="AH1656" s="86"/>
      <c r="AJ1656" s="86"/>
      <c r="AL1656" s="86"/>
      <c r="AN1656" s="86"/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Q1656" s="86"/>
      <c r="BR1656" s="86"/>
      <c r="BS1656" s="86"/>
      <c r="BU1656" s="86"/>
      <c r="BV1656" s="86"/>
      <c r="BW1656" s="86"/>
      <c r="BX1656" s="86"/>
      <c r="BZ1656" s="86"/>
      <c r="CA1656" s="86"/>
      <c r="CB1656" s="86"/>
      <c r="CC1656" s="86"/>
      <c r="CD1656" s="86"/>
      <c r="CF1656" s="86"/>
      <c r="CG1656" s="86"/>
      <c r="CH1656" s="86"/>
      <c r="CI1656" s="86"/>
      <c r="CK1656" s="86"/>
      <c r="CL1656" s="86"/>
      <c r="CM1656" s="86"/>
      <c r="CN1656" s="86"/>
      <c r="CP1656" s="86"/>
      <c r="CQ1656" s="86"/>
      <c r="CR1656" s="86"/>
      <c r="CS1656" s="86"/>
      <c r="CU1656" s="87"/>
      <c r="CW1656" s="86"/>
      <c r="CX1656" s="87"/>
      <c r="CY1656" s="88"/>
      <c r="CZ1656" s="86"/>
      <c r="DA1656" s="87"/>
      <c r="DB1656" s="86"/>
      <c r="DC1656" s="86"/>
      <c r="DD1656" s="86"/>
      <c r="DE1656" s="86"/>
      <c r="DF1656" s="89"/>
    </row>
    <row r="1657" spans="32:110" x14ac:dyDescent="0.2">
      <c r="AF1657" s="86"/>
      <c r="AH1657" s="86"/>
      <c r="AJ1657" s="86"/>
      <c r="AL1657" s="86"/>
      <c r="AN1657" s="86"/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Q1657" s="86"/>
      <c r="BR1657" s="86"/>
      <c r="BS1657" s="86"/>
      <c r="BU1657" s="86"/>
      <c r="BV1657" s="86"/>
      <c r="BW1657" s="86"/>
      <c r="BX1657" s="86"/>
      <c r="BZ1657" s="86"/>
      <c r="CA1657" s="86"/>
      <c r="CB1657" s="86"/>
      <c r="CC1657" s="86"/>
      <c r="CD1657" s="86"/>
      <c r="CF1657" s="86"/>
      <c r="CG1657" s="86"/>
      <c r="CH1657" s="86"/>
      <c r="CI1657" s="86"/>
      <c r="CK1657" s="86"/>
      <c r="CL1657" s="86"/>
      <c r="CM1657" s="86"/>
      <c r="CN1657" s="86"/>
      <c r="CP1657" s="86"/>
      <c r="CQ1657" s="86"/>
      <c r="CR1657" s="86"/>
      <c r="CS1657" s="86"/>
      <c r="CU1657" s="87"/>
      <c r="CW1657" s="86"/>
      <c r="CX1657" s="87"/>
      <c r="CY1657" s="88"/>
      <c r="CZ1657" s="86"/>
      <c r="DA1657" s="87"/>
      <c r="DB1657" s="86"/>
      <c r="DC1657" s="86"/>
      <c r="DD1657" s="86"/>
      <c r="DE1657" s="86"/>
      <c r="DF1657" s="89"/>
    </row>
    <row r="1658" spans="32:110" x14ac:dyDescent="0.2">
      <c r="AF1658" s="86"/>
      <c r="AH1658" s="86"/>
      <c r="AJ1658" s="86"/>
      <c r="AL1658" s="86"/>
      <c r="AN1658" s="86"/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Q1658" s="86"/>
      <c r="BR1658" s="86"/>
      <c r="BS1658" s="86"/>
      <c r="BU1658" s="86"/>
      <c r="BV1658" s="86"/>
      <c r="BW1658" s="86"/>
      <c r="BX1658" s="86"/>
      <c r="BZ1658" s="86"/>
      <c r="CA1658" s="86"/>
      <c r="CB1658" s="86"/>
      <c r="CC1658" s="86"/>
      <c r="CD1658" s="86"/>
      <c r="CF1658" s="86"/>
      <c r="CG1658" s="86"/>
      <c r="CH1658" s="86"/>
      <c r="CI1658" s="86"/>
      <c r="CK1658" s="86"/>
      <c r="CL1658" s="86"/>
      <c r="CM1658" s="86"/>
      <c r="CN1658" s="86"/>
      <c r="CP1658" s="86"/>
      <c r="CQ1658" s="86"/>
      <c r="CR1658" s="86"/>
      <c r="CS1658" s="86"/>
      <c r="CU1658" s="87"/>
      <c r="CW1658" s="86"/>
      <c r="CX1658" s="87"/>
      <c r="CY1658" s="88"/>
      <c r="CZ1658" s="86"/>
      <c r="DA1658" s="87"/>
      <c r="DB1658" s="86"/>
      <c r="DC1658" s="86"/>
      <c r="DD1658" s="86"/>
      <c r="DE1658" s="86"/>
      <c r="DF1658" s="89"/>
    </row>
    <row r="1659" spans="32:110" x14ac:dyDescent="0.2">
      <c r="AF1659" s="86"/>
      <c r="AH1659" s="86"/>
      <c r="AJ1659" s="86"/>
      <c r="AL1659" s="86"/>
      <c r="AN1659" s="86"/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Q1659" s="86"/>
      <c r="BR1659" s="86"/>
      <c r="BS1659" s="86"/>
      <c r="BU1659" s="86"/>
      <c r="BV1659" s="86"/>
      <c r="BW1659" s="86"/>
      <c r="BX1659" s="86"/>
      <c r="BZ1659" s="86"/>
      <c r="CA1659" s="86"/>
      <c r="CB1659" s="86"/>
      <c r="CC1659" s="86"/>
      <c r="CD1659" s="86"/>
      <c r="CF1659" s="86"/>
      <c r="CG1659" s="86"/>
      <c r="CH1659" s="86"/>
      <c r="CI1659" s="86"/>
      <c r="CK1659" s="86"/>
      <c r="CL1659" s="86"/>
      <c r="CM1659" s="86"/>
      <c r="CN1659" s="86"/>
      <c r="CP1659" s="86"/>
      <c r="CQ1659" s="86"/>
      <c r="CR1659" s="86"/>
      <c r="CS1659" s="86"/>
      <c r="CU1659" s="87"/>
      <c r="CW1659" s="86"/>
      <c r="CX1659" s="87"/>
      <c r="CY1659" s="88"/>
      <c r="CZ1659" s="86"/>
      <c r="DA1659" s="87"/>
      <c r="DB1659" s="86"/>
      <c r="DC1659" s="86"/>
      <c r="DD1659" s="86"/>
      <c r="DE1659" s="86"/>
      <c r="DF1659" s="89"/>
    </row>
    <row r="1660" spans="32:110" x14ac:dyDescent="0.2">
      <c r="AF1660" s="86"/>
      <c r="AH1660" s="86"/>
      <c r="AJ1660" s="86"/>
      <c r="AL1660" s="86"/>
      <c r="AN1660" s="86"/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Q1660" s="86"/>
      <c r="BR1660" s="86"/>
      <c r="BS1660" s="86"/>
      <c r="BU1660" s="86"/>
      <c r="BV1660" s="86"/>
      <c r="BW1660" s="86"/>
      <c r="BX1660" s="86"/>
      <c r="BZ1660" s="86"/>
      <c r="CA1660" s="86"/>
      <c r="CB1660" s="86"/>
      <c r="CC1660" s="86"/>
      <c r="CD1660" s="86"/>
      <c r="CF1660" s="86"/>
      <c r="CG1660" s="86"/>
      <c r="CH1660" s="86"/>
      <c r="CI1660" s="86"/>
      <c r="CK1660" s="86"/>
      <c r="CL1660" s="86"/>
      <c r="CM1660" s="86"/>
      <c r="CN1660" s="86"/>
      <c r="CP1660" s="86"/>
      <c r="CQ1660" s="86"/>
      <c r="CR1660" s="86"/>
      <c r="CS1660" s="86"/>
      <c r="CU1660" s="87"/>
      <c r="CW1660" s="86"/>
      <c r="CX1660" s="87"/>
      <c r="CY1660" s="88"/>
      <c r="CZ1660" s="86"/>
      <c r="DA1660" s="87"/>
      <c r="DB1660" s="86"/>
      <c r="DC1660" s="86"/>
      <c r="DD1660" s="86"/>
      <c r="DE1660" s="86"/>
      <c r="DF1660" s="89"/>
    </row>
    <row r="1661" spans="32:110" x14ac:dyDescent="0.2">
      <c r="AF1661" s="86"/>
      <c r="AH1661" s="86"/>
      <c r="AJ1661" s="86"/>
      <c r="AL1661" s="86"/>
      <c r="AN1661" s="86"/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Q1661" s="86"/>
      <c r="BR1661" s="86"/>
      <c r="BS1661" s="86"/>
      <c r="BU1661" s="86"/>
      <c r="BV1661" s="86"/>
      <c r="BW1661" s="86"/>
      <c r="BX1661" s="86"/>
      <c r="BZ1661" s="86"/>
      <c r="CA1661" s="86"/>
      <c r="CB1661" s="86"/>
      <c r="CC1661" s="86"/>
      <c r="CD1661" s="86"/>
      <c r="CF1661" s="86"/>
      <c r="CG1661" s="86"/>
      <c r="CH1661" s="86"/>
      <c r="CI1661" s="86"/>
      <c r="CK1661" s="86"/>
      <c r="CL1661" s="86"/>
      <c r="CM1661" s="86"/>
      <c r="CN1661" s="86"/>
      <c r="CP1661" s="86"/>
      <c r="CQ1661" s="86"/>
      <c r="CR1661" s="86"/>
      <c r="CS1661" s="86"/>
      <c r="CU1661" s="87"/>
      <c r="CW1661" s="86"/>
      <c r="CX1661" s="87"/>
      <c r="CY1661" s="88"/>
      <c r="CZ1661" s="86"/>
      <c r="DA1661" s="87"/>
      <c r="DB1661" s="86"/>
      <c r="DC1661" s="86"/>
      <c r="DD1661" s="86"/>
      <c r="DE1661" s="86"/>
      <c r="DF1661" s="89"/>
    </row>
    <row r="1662" spans="32:110" x14ac:dyDescent="0.2">
      <c r="AF1662" s="86"/>
      <c r="AH1662" s="86"/>
      <c r="AJ1662" s="86"/>
      <c r="AL1662" s="86"/>
      <c r="AN1662" s="86"/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Q1662" s="86"/>
      <c r="BR1662" s="86"/>
      <c r="BS1662" s="86"/>
      <c r="BU1662" s="86"/>
      <c r="BV1662" s="86"/>
      <c r="BW1662" s="86"/>
      <c r="BX1662" s="86"/>
      <c r="BZ1662" s="86"/>
      <c r="CA1662" s="86"/>
      <c r="CB1662" s="86"/>
      <c r="CC1662" s="86"/>
      <c r="CD1662" s="86"/>
      <c r="CF1662" s="86"/>
      <c r="CG1662" s="86"/>
      <c r="CH1662" s="86"/>
      <c r="CI1662" s="86"/>
      <c r="CK1662" s="86"/>
      <c r="CL1662" s="86"/>
      <c r="CM1662" s="86"/>
      <c r="CN1662" s="86"/>
      <c r="CP1662" s="86"/>
      <c r="CQ1662" s="86"/>
      <c r="CR1662" s="86"/>
      <c r="CS1662" s="86"/>
      <c r="CU1662" s="87"/>
      <c r="CW1662" s="86"/>
      <c r="CX1662" s="87"/>
      <c r="CY1662" s="88"/>
      <c r="CZ1662" s="86"/>
      <c r="DA1662" s="87"/>
      <c r="DB1662" s="86"/>
      <c r="DC1662" s="86"/>
      <c r="DD1662" s="86"/>
      <c r="DE1662" s="86"/>
      <c r="DF1662" s="89"/>
    </row>
    <row r="1663" spans="32:110" x14ac:dyDescent="0.2">
      <c r="AF1663" s="86"/>
      <c r="AH1663" s="86"/>
      <c r="AJ1663" s="86"/>
      <c r="AL1663" s="86"/>
      <c r="AN1663" s="86"/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Q1663" s="86"/>
      <c r="BR1663" s="86"/>
      <c r="BS1663" s="86"/>
      <c r="BU1663" s="86"/>
      <c r="BV1663" s="86"/>
      <c r="BW1663" s="86"/>
      <c r="BX1663" s="86"/>
      <c r="BZ1663" s="86"/>
      <c r="CA1663" s="86"/>
      <c r="CB1663" s="86"/>
      <c r="CC1663" s="86"/>
      <c r="CD1663" s="86"/>
      <c r="CF1663" s="86"/>
      <c r="CG1663" s="86"/>
      <c r="CH1663" s="86"/>
      <c r="CI1663" s="86"/>
      <c r="CK1663" s="86"/>
      <c r="CL1663" s="86"/>
      <c r="CM1663" s="86"/>
      <c r="CN1663" s="86"/>
      <c r="CP1663" s="86"/>
      <c r="CQ1663" s="86"/>
      <c r="CR1663" s="86"/>
      <c r="CS1663" s="86"/>
      <c r="CU1663" s="87"/>
      <c r="CW1663" s="86"/>
      <c r="CX1663" s="87"/>
      <c r="CY1663" s="88"/>
      <c r="CZ1663" s="86"/>
      <c r="DA1663" s="87"/>
      <c r="DB1663" s="86"/>
      <c r="DC1663" s="86"/>
      <c r="DD1663" s="86"/>
      <c r="DE1663" s="86"/>
      <c r="DF1663" s="89"/>
    </row>
    <row r="1664" spans="32:110" x14ac:dyDescent="0.2">
      <c r="AF1664" s="86"/>
      <c r="AH1664" s="86"/>
      <c r="AJ1664" s="86"/>
      <c r="AL1664" s="86"/>
      <c r="AN1664" s="86"/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Q1664" s="86"/>
      <c r="BR1664" s="86"/>
      <c r="BS1664" s="86"/>
      <c r="BU1664" s="86"/>
      <c r="BV1664" s="86"/>
      <c r="BW1664" s="86"/>
      <c r="BX1664" s="86"/>
      <c r="BZ1664" s="86"/>
      <c r="CA1664" s="86"/>
      <c r="CB1664" s="86"/>
      <c r="CC1664" s="86"/>
      <c r="CD1664" s="86"/>
      <c r="CF1664" s="86"/>
      <c r="CG1664" s="86"/>
      <c r="CH1664" s="86"/>
      <c r="CI1664" s="86"/>
      <c r="CK1664" s="86"/>
      <c r="CL1664" s="86"/>
      <c r="CM1664" s="86"/>
      <c r="CN1664" s="86"/>
      <c r="CP1664" s="86"/>
      <c r="CQ1664" s="86"/>
      <c r="CR1664" s="86"/>
      <c r="CS1664" s="86"/>
      <c r="CU1664" s="87"/>
      <c r="CW1664" s="86"/>
      <c r="CX1664" s="87"/>
      <c r="CY1664" s="88"/>
      <c r="CZ1664" s="86"/>
      <c r="DA1664" s="87"/>
      <c r="DB1664" s="86"/>
      <c r="DC1664" s="86"/>
      <c r="DD1664" s="86"/>
      <c r="DE1664" s="86"/>
      <c r="DF1664" s="89"/>
    </row>
    <row r="1665" spans="32:110" x14ac:dyDescent="0.2">
      <c r="AF1665" s="86"/>
      <c r="AH1665" s="86"/>
      <c r="AJ1665" s="86"/>
      <c r="AL1665" s="86"/>
      <c r="AN1665" s="86"/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Q1665" s="86"/>
      <c r="BR1665" s="86"/>
      <c r="BS1665" s="86"/>
      <c r="BU1665" s="86"/>
      <c r="BV1665" s="86"/>
      <c r="BW1665" s="86"/>
      <c r="BX1665" s="86"/>
      <c r="BZ1665" s="86"/>
      <c r="CA1665" s="86"/>
      <c r="CB1665" s="86"/>
      <c r="CC1665" s="86"/>
      <c r="CD1665" s="86"/>
      <c r="CF1665" s="86"/>
      <c r="CG1665" s="86"/>
      <c r="CH1665" s="86"/>
      <c r="CI1665" s="86"/>
      <c r="CK1665" s="86"/>
      <c r="CL1665" s="86"/>
      <c r="CM1665" s="86"/>
      <c r="CN1665" s="86"/>
      <c r="CP1665" s="86"/>
      <c r="CQ1665" s="86"/>
      <c r="CR1665" s="86"/>
      <c r="CS1665" s="86"/>
      <c r="CU1665" s="87"/>
      <c r="CW1665" s="86"/>
      <c r="CX1665" s="87"/>
      <c r="CY1665" s="88"/>
      <c r="CZ1665" s="86"/>
      <c r="DA1665" s="87"/>
      <c r="DB1665" s="86"/>
      <c r="DC1665" s="86"/>
      <c r="DD1665" s="86"/>
      <c r="DE1665" s="86"/>
      <c r="DF1665" s="89"/>
    </row>
    <row r="1666" spans="32:110" x14ac:dyDescent="0.2">
      <c r="AF1666" s="86"/>
      <c r="AH1666" s="86"/>
      <c r="AJ1666" s="86"/>
      <c r="AL1666" s="86"/>
      <c r="AN1666" s="86"/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Q1666" s="86"/>
      <c r="BR1666" s="86"/>
      <c r="BS1666" s="86"/>
      <c r="BU1666" s="86"/>
      <c r="BV1666" s="86"/>
      <c r="BW1666" s="86"/>
      <c r="BX1666" s="86"/>
      <c r="BZ1666" s="86"/>
      <c r="CA1666" s="86"/>
      <c r="CB1666" s="86"/>
      <c r="CC1666" s="86"/>
      <c r="CD1666" s="86"/>
      <c r="CF1666" s="86"/>
      <c r="CG1666" s="86"/>
      <c r="CH1666" s="86"/>
      <c r="CI1666" s="86"/>
      <c r="CK1666" s="86"/>
      <c r="CL1666" s="86"/>
      <c r="CM1666" s="86"/>
      <c r="CN1666" s="86"/>
      <c r="CP1666" s="86"/>
      <c r="CQ1666" s="86"/>
      <c r="CR1666" s="86"/>
      <c r="CS1666" s="86"/>
      <c r="CU1666" s="87"/>
      <c r="CW1666" s="86"/>
      <c r="CX1666" s="87"/>
      <c r="CY1666" s="88"/>
      <c r="CZ1666" s="86"/>
      <c r="DA1666" s="87"/>
      <c r="DB1666" s="86"/>
      <c r="DC1666" s="86"/>
      <c r="DD1666" s="86"/>
      <c r="DE1666" s="86"/>
      <c r="DF1666" s="89"/>
    </row>
    <row r="1667" spans="32:110" x14ac:dyDescent="0.2">
      <c r="AF1667" s="86"/>
      <c r="AH1667" s="86"/>
      <c r="AJ1667" s="86"/>
      <c r="AL1667" s="86"/>
      <c r="AN1667" s="86"/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Q1667" s="86"/>
      <c r="BR1667" s="86"/>
      <c r="BS1667" s="86"/>
      <c r="BU1667" s="86"/>
      <c r="BV1667" s="86"/>
      <c r="BW1667" s="86"/>
      <c r="BX1667" s="86"/>
      <c r="BZ1667" s="86"/>
      <c r="CA1667" s="86"/>
      <c r="CB1667" s="86"/>
      <c r="CC1667" s="86"/>
      <c r="CD1667" s="86"/>
      <c r="CF1667" s="86"/>
      <c r="CG1667" s="86"/>
      <c r="CH1667" s="86"/>
      <c r="CI1667" s="86"/>
      <c r="CK1667" s="86"/>
      <c r="CL1667" s="86"/>
      <c r="CM1667" s="86"/>
      <c r="CN1667" s="86"/>
      <c r="CP1667" s="86"/>
      <c r="CQ1667" s="86"/>
      <c r="CR1667" s="86"/>
      <c r="CS1667" s="86"/>
      <c r="CU1667" s="87"/>
      <c r="CW1667" s="86"/>
      <c r="CX1667" s="87"/>
      <c r="CY1667" s="88"/>
      <c r="CZ1667" s="86"/>
      <c r="DA1667" s="87"/>
      <c r="DB1667" s="86"/>
      <c r="DC1667" s="86"/>
      <c r="DD1667" s="86"/>
      <c r="DE1667" s="86"/>
      <c r="DF1667" s="89"/>
    </row>
    <row r="1668" spans="32:110" x14ac:dyDescent="0.2">
      <c r="AF1668" s="86"/>
      <c r="AH1668" s="86"/>
      <c r="AJ1668" s="86"/>
      <c r="AL1668" s="86"/>
      <c r="AN1668" s="86"/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Q1668" s="86"/>
      <c r="BR1668" s="86"/>
      <c r="BS1668" s="86"/>
      <c r="BU1668" s="86"/>
      <c r="BV1668" s="86"/>
      <c r="BW1668" s="86"/>
      <c r="BX1668" s="86"/>
      <c r="BZ1668" s="86"/>
      <c r="CA1668" s="86"/>
      <c r="CB1668" s="86"/>
      <c r="CC1668" s="86"/>
      <c r="CD1668" s="86"/>
      <c r="CF1668" s="86"/>
      <c r="CG1668" s="86"/>
      <c r="CH1668" s="86"/>
      <c r="CI1668" s="86"/>
      <c r="CK1668" s="86"/>
      <c r="CL1668" s="86"/>
      <c r="CM1668" s="86"/>
      <c r="CN1668" s="86"/>
      <c r="CP1668" s="86"/>
      <c r="CQ1668" s="86"/>
      <c r="CR1668" s="86"/>
      <c r="CS1668" s="86"/>
      <c r="CU1668" s="87"/>
      <c r="CW1668" s="86"/>
      <c r="CX1668" s="87"/>
      <c r="CY1668" s="88"/>
      <c r="CZ1668" s="86"/>
      <c r="DA1668" s="87"/>
      <c r="DB1668" s="86"/>
      <c r="DC1668" s="86"/>
      <c r="DD1668" s="86"/>
      <c r="DE1668" s="86"/>
      <c r="DF1668" s="89"/>
    </row>
    <row r="1669" spans="32:110" x14ac:dyDescent="0.2">
      <c r="AF1669" s="86"/>
      <c r="AH1669" s="86"/>
      <c r="AJ1669" s="86"/>
      <c r="AL1669" s="86"/>
      <c r="AN1669" s="86"/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Q1669" s="86"/>
      <c r="BR1669" s="86"/>
      <c r="BS1669" s="86"/>
      <c r="BU1669" s="86"/>
      <c r="BV1669" s="86"/>
      <c r="BW1669" s="86"/>
      <c r="BX1669" s="86"/>
      <c r="BZ1669" s="86"/>
      <c r="CA1669" s="86"/>
      <c r="CB1669" s="86"/>
      <c r="CC1669" s="86"/>
      <c r="CD1669" s="86"/>
      <c r="CF1669" s="86"/>
      <c r="CG1669" s="86"/>
      <c r="CH1669" s="86"/>
      <c r="CI1669" s="86"/>
      <c r="CK1669" s="86"/>
      <c r="CL1669" s="86"/>
      <c r="CM1669" s="86"/>
      <c r="CN1669" s="86"/>
      <c r="CP1669" s="86"/>
      <c r="CQ1669" s="86"/>
      <c r="CR1669" s="86"/>
      <c r="CS1669" s="86"/>
      <c r="CU1669" s="87"/>
      <c r="CW1669" s="86"/>
      <c r="CX1669" s="87"/>
      <c r="CY1669" s="88"/>
      <c r="CZ1669" s="86"/>
      <c r="DA1669" s="87"/>
      <c r="DB1669" s="86"/>
      <c r="DC1669" s="86"/>
      <c r="DD1669" s="86"/>
      <c r="DE1669" s="86"/>
      <c r="DF1669" s="89"/>
    </row>
    <row r="1670" spans="32:110" x14ac:dyDescent="0.2">
      <c r="AF1670" s="86"/>
      <c r="AH1670" s="86"/>
      <c r="AJ1670" s="86"/>
      <c r="AL1670" s="86"/>
      <c r="AN1670" s="86"/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Q1670" s="86"/>
      <c r="BR1670" s="86"/>
      <c r="BS1670" s="86"/>
      <c r="BU1670" s="86"/>
      <c r="BV1670" s="86"/>
      <c r="BW1670" s="86"/>
      <c r="BX1670" s="86"/>
      <c r="BZ1670" s="86"/>
      <c r="CA1670" s="86"/>
      <c r="CB1670" s="86"/>
      <c r="CC1670" s="86"/>
      <c r="CD1670" s="86"/>
      <c r="CF1670" s="86"/>
      <c r="CG1670" s="86"/>
      <c r="CH1670" s="86"/>
      <c r="CI1670" s="86"/>
      <c r="CK1670" s="86"/>
      <c r="CL1670" s="86"/>
      <c r="CM1670" s="86"/>
      <c r="CN1670" s="86"/>
      <c r="CP1670" s="86"/>
      <c r="CQ1670" s="86"/>
      <c r="CR1670" s="86"/>
      <c r="CS1670" s="86"/>
      <c r="CU1670" s="87"/>
      <c r="CW1670" s="86"/>
      <c r="CX1670" s="87"/>
      <c r="CY1670" s="88"/>
      <c r="CZ1670" s="86"/>
      <c r="DA1670" s="87"/>
      <c r="DB1670" s="86"/>
      <c r="DC1670" s="86"/>
      <c r="DD1670" s="86"/>
      <c r="DE1670" s="86"/>
      <c r="DF1670" s="89"/>
    </row>
    <row r="1671" spans="32:110" x14ac:dyDescent="0.2">
      <c r="AF1671" s="86"/>
      <c r="AH1671" s="86"/>
      <c r="AJ1671" s="86"/>
      <c r="AL1671" s="86"/>
      <c r="AN1671" s="86"/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Q1671" s="86"/>
      <c r="BR1671" s="86"/>
      <c r="BS1671" s="86"/>
      <c r="BU1671" s="86"/>
      <c r="BV1671" s="86"/>
      <c r="BW1671" s="86"/>
      <c r="BX1671" s="86"/>
      <c r="BZ1671" s="86"/>
      <c r="CA1671" s="86"/>
      <c r="CB1671" s="86"/>
      <c r="CC1671" s="86"/>
      <c r="CD1671" s="86"/>
      <c r="CF1671" s="86"/>
      <c r="CG1671" s="86"/>
      <c r="CH1671" s="86"/>
      <c r="CI1671" s="86"/>
      <c r="CK1671" s="86"/>
      <c r="CL1671" s="86"/>
      <c r="CM1671" s="86"/>
      <c r="CN1671" s="86"/>
      <c r="CP1671" s="86"/>
      <c r="CQ1671" s="86"/>
      <c r="CR1671" s="86"/>
      <c r="CS1671" s="86"/>
      <c r="CU1671" s="87"/>
      <c r="CW1671" s="86"/>
      <c r="CX1671" s="87"/>
      <c r="CY1671" s="88"/>
      <c r="CZ1671" s="86"/>
      <c r="DA1671" s="87"/>
      <c r="DB1671" s="86"/>
      <c r="DC1671" s="86"/>
      <c r="DD1671" s="86"/>
      <c r="DE1671" s="86"/>
      <c r="DF1671" s="89"/>
    </row>
    <row r="1672" spans="32:110" x14ac:dyDescent="0.2">
      <c r="AF1672" s="86"/>
      <c r="AH1672" s="86"/>
      <c r="AJ1672" s="86"/>
      <c r="AL1672" s="86"/>
      <c r="AN1672" s="86"/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Q1672" s="86"/>
      <c r="BR1672" s="86"/>
      <c r="BS1672" s="86"/>
      <c r="BU1672" s="86"/>
      <c r="BV1672" s="86"/>
      <c r="BW1672" s="86"/>
      <c r="BX1672" s="86"/>
      <c r="BZ1672" s="86"/>
      <c r="CA1672" s="86"/>
      <c r="CB1672" s="86"/>
      <c r="CC1672" s="86"/>
      <c r="CD1672" s="86"/>
      <c r="CF1672" s="86"/>
      <c r="CG1672" s="86"/>
      <c r="CH1672" s="86"/>
      <c r="CI1672" s="86"/>
      <c r="CK1672" s="86"/>
      <c r="CL1672" s="86"/>
      <c r="CM1672" s="86"/>
      <c r="CN1672" s="86"/>
      <c r="CP1672" s="86"/>
      <c r="CQ1672" s="86"/>
      <c r="CR1672" s="86"/>
      <c r="CS1672" s="86"/>
      <c r="CU1672" s="87"/>
      <c r="CW1672" s="86"/>
      <c r="CX1672" s="87"/>
      <c r="CY1672" s="88"/>
      <c r="CZ1672" s="86"/>
      <c r="DA1672" s="87"/>
      <c r="DB1672" s="86"/>
      <c r="DC1672" s="86"/>
      <c r="DD1672" s="86"/>
      <c r="DE1672" s="86"/>
      <c r="DF1672" s="89"/>
    </row>
    <row r="1673" spans="32:110" x14ac:dyDescent="0.2">
      <c r="AF1673" s="86"/>
      <c r="AH1673" s="86"/>
      <c r="AJ1673" s="86"/>
      <c r="AL1673" s="86"/>
      <c r="AN1673" s="86"/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Q1673" s="86"/>
      <c r="BR1673" s="86"/>
      <c r="BS1673" s="86"/>
      <c r="BU1673" s="86"/>
      <c r="BV1673" s="86"/>
      <c r="BW1673" s="86"/>
      <c r="BX1673" s="86"/>
      <c r="BZ1673" s="86"/>
      <c r="CA1673" s="86"/>
      <c r="CB1673" s="86"/>
      <c r="CC1673" s="86"/>
      <c r="CD1673" s="86"/>
      <c r="CF1673" s="86"/>
      <c r="CG1673" s="86"/>
      <c r="CH1673" s="86"/>
      <c r="CI1673" s="86"/>
      <c r="CK1673" s="86"/>
      <c r="CL1673" s="86"/>
      <c r="CM1673" s="86"/>
      <c r="CN1673" s="86"/>
      <c r="CP1673" s="86"/>
      <c r="CQ1673" s="86"/>
      <c r="CR1673" s="86"/>
      <c r="CS1673" s="86"/>
      <c r="CU1673" s="87"/>
      <c r="CW1673" s="86"/>
      <c r="CX1673" s="87"/>
      <c r="CY1673" s="88"/>
      <c r="CZ1673" s="86"/>
      <c r="DA1673" s="87"/>
      <c r="DB1673" s="86"/>
      <c r="DC1673" s="86"/>
      <c r="DD1673" s="86"/>
      <c r="DE1673" s="86"/>
      <c r="DF1673" s="89"/>
    </row>
    <row r="1674" spans="32:110" x14ac:dyDescent="0.2">
      <c r="AF1674" s="86"/>
      <c r="AH1674" s="86"/>
      <c r="AJ1674" s="86"/>
      <c r="AL1674" s="86"/>
      <c r="AN1674" s="86"/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Q1674" s="86"/>
      <c r="BR1674" s="86"/>
      <c r="BS1674" s="86"/>
      <c r="BU1674" s="86"/>
      <c r="BV1674" s="86"/>
      <c r="BW1674" s="86"/>
      <c r="BX1674" s="86"/>
      <c r="BZ1674" s="86"/>
      <c r="CA1674" s="86"/>
      <c r="CB1674" s="86"/>
      <c r="CC1674" s="86"/>
      <c r="CD1674" s="86"/>
      <c r="CF1674" s="86"/>
      <c r="CG1674" s="86"/>
      <c r="CH1674" s="86"/>
      <c r="CI1674" s="86"/>
      <c r="CK1674" s="86"/>
      <c r="CL1674" s="86"/>
      <c r="CM1674" s="86"/>
      <c r="CN1674" s="86"/>
      <c r="CP1674" s="86"/>
      <c r="CQ1674" s="86"/>
      <c r="CR1674" s="86"/>
      <c r="CS1674" s="86"/>
      <c r="CU1674" s="87"/>
      <c r="CW1674" s="86"/>
      <c r="CX1674" s="87"/>
      <c r="CY1674" s="88"/>
      <c r="CZ1674" s="86"/>
      <c r="DA1674" s="87"/>
      <c r="DB1674" s="86"/>
      <c r="DC1674" s="86"/>
      <c r="DD1674" s="86"/>
      <c r="DE1674" s="86"/>
      <c r="DF1674" s="89"/>
    </row>
    <row r="1675" spans="32:110" x14ac:dyDescent="0.2">
      <c r="AF1675" s="86"/>
      <c r="AH1675" s="86"/>
      <c r="AJ1675" s="86"/>
      <c r="AL1675" s="86"/>
      <c r="AN1675" s="86"/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Q1675" s="86"/>
      <c r="BR1675" s="86"/>
      <c r="BS1675" s="86"/>
      <c r="BU1675" s="86"/>
      <c r="BV1675" s="86"/>
      <c r="BW1675" s="86"/>
      <c r="BX1675" s="86"/>
      <c r="BZ1675" s="86"/>
      <c r="CA1675" s="86"/>
      <c r="CB1675" s="86"/>
      <c r="CC1675" s="86"/>
      <c r="CD1675" s="86"/>
      <c r="CF1675" s="86"/>
      <c r="CG1675" s="86"/>
      <c r="CH1675" s="86"/>
      <c r="CI1675" s="86"/>
      <c r="CK1675" s="86"/>
      <c r="CL1675" s="86"/>
      <c r="CM1675" s="86"/>
      <c r="CN1675" s="86"/>
      <c r="CP1675" s="86"/>
      <c r="CQ1675" s="86"/>
      <c r="CR1675" s="86"/>
      <c r="CS1675" s="86"/>
      <c r="CU1675" s="87"/>
      <c r="CW1675" s="86"/>
      <c r="CX1675" s="87"/>
      <c r="CY1675" s="88"/>
      <c r="CZ1675" s="86"/>
      <c r="DA1675" s="87"/>
      <c r="DB1675" s="86"/>
      <c r="DC1675" s="86"/>
      <c r="DD1675" s="86"/>
      <c r="DE1675" s="86"/>
      <c r="DF1675" s="89"/>
    </row>
    <row r="1676" spans="32:110" x14ac:dyDescent="0.2">
      <c r="AF1676" s="86"/>
      <c r="AH1676" s="86"/>
      <c r="AJ1676" s="86"/>
      <c r="AL1676" s="86"/>
      <c r="AN1676" s="86"/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Q1676" s="86"/>
      <c r="BR1676" s="86"/>
      <c r="BS1676" s="86"/>
      <c r="BU1676" s="86"/>
      <c r="BV1676" s="86"/>
      <c r="BW1676" s="86"/>
      <c r="BX1676" s="86"/>
      <c r="BZ1676" s="86"/>
      <c r="CA1676" s="86"/>
      <c r="CB1676" s="86"/>
      <c r="CC1676" s="86"/>
      <c r="CD1676" s="86"/>
      <c r="CF1676" s="86"/>
      <c r="CG1676" s="86"/>
      <c r="CH1676" s="86"/>
      <c r="CI1676" s="86"/>
      <c r="CK1676" s="86"/>
      <c r="CL1676" s="86"/>
      <c r="CM1676" s="86"/>
      <c r="CN1676" s="86"/>
      <c r="CP1676" s="86"/>
      <c r="CQ1676" s="86"/>
      <c r="CR1676" s="86"/>
      <c r="CS1676" s="86"/>
      <c r="CU1676" s="87"/>
      <c r="CW1676" s="86"/>
      <c r="CX1676" s="87"/>
      <c r="CY1676" s="88"/>
      <c r="CZ1676" s="86"/>
      <c r="DA1676" s="87"/>
      <c r="DB1676" s="86"/>
      <c r="DC1676" s="86"/>
      <c r="DD1676" s="86"/>
      <c r="DE1676" s="86"/>
      <c r="DF1676" s="89"/>
    </row>
    <row r="1677" spans="32:110" x14ac:dyDescent="0.2">
      <c r="AF1677" s="86"/>
      <c r="AH1677" s="86"/>
      <c r="AJ1677" s="86"/>
      <c r="AL1677" s="86"/>
      <c r="AN1677" s="86"/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Q1677" s="86"/>
      <c r="BR1677" s="86"/>
      <c r="BS1677" s="86"/>
      <c r="BU1677" s="86"/>
      <c r="BV1677" s="86"/>
      <c r="BW1677" s="86"/>
      <c r="BX1677" s="86"/>
      <c r="BZ1677" s="86"/>
      <c r="CA1677" s="86"/>
      <c r="CB1677" s="86"/>
      <c r="CC1677" s="86"/>
      <c r="CD1677" s="86"/>
      <c r="CF1677" s="86"/>
      <c r="CG1677" s="86"/>
      <c r="CH1677" s="86"/>
      <c r="CI1677" s="86"/>
      <c r="CK1677" s="86"/>
      <c r="CL1677" s="86"/>
      <c r="CM1677" s="86"/>
      <c r="CN1677" s="86"/>
      <c r="CP1677" s="86"/>
      <c r="CQ1677" s="86"/>
      <c r="CR1677" s="86"/>
      <c r="CS1677" s="86"/>
      <c r="CU1677" s="87"/>
      <c r="CW1677" s="86"/>
      <c r="CX1677" s="87"/>
      <c r="CY1677" s="88"/>
      <c r="CZ1677" s="86"/>
      <c r="DA1677" s="87"/>
      <c r="DB1677" s="86"/>
      <c r="DC1677" s="86"/>
      <c r="DD1677" s="86"/>
      <c r="DE1677" s="86"/>
      <c r="DF1677" s="89"/>
    </row>
    <row r="1678" spans="32:110" x14ac:dyDescent="0.2">
      <c r="AF1678" s="86"/>
      <c r="AH1678" s="86"/>
      <c r="AJ1678" s="86"/>
      <c r="AL1678" s="86"/>
      <c r="AN1678" s="86"/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Q1678" s="86"/>
      <c r="BR1678" s="86"/>
      <c r="BS1678" s="86"/>
      <c r="BU1678" s="86"/>
      <c r="BV1678" s="86"/>
      <c r="BW1678" s="86"/>
      <c r="BX1678" s="86"/>
      <c r="BZ1678" s="86"/>
      <c r="CA1678" s="86"/>
      <c r="CB1678" s="86"/>
      <c r="CC1678" s="86"/>
      <c r="CD1678" s="86"/>
      <c r="CF1678" s="86"/>
      <c r="CG1678" s="86"/>
      <c r="CH1678" s="86"/>
      <c r="CI1678" s="86"/>
      <c r="CK1678" s="86"/>
      <c r="CL1678" s="86"/>
      <c r="CM1678" s="86"/>
      <c r="CN1678" s="86"/>
      <c r="CP1678" s="86"/>
      <c r="CQ1678" s="86"/>
      <c r="CR1678" s="86"/>
      <c r="CS1678" s="86"/>
      <c r="CU1678" s="87"/>
      <c r="CW1678" s="86"/>
      <c r="CX1678" s="87"/>
      <c r="CY1678" s="88"/>
      <c r="CZ1678" s="86"/>
      <c r="DA1678" s="87"/>
      <c r="DB1678" s="86"/>
      <c r="DC1678" s="86"/>
      <c r="DD1678" s="86"/>
      <c r="DE1678" s="86"/>
      <c r="DF1678" s="89"/>
    </row>
    <row r="1679" spans="32:110" x14ac:dyDescent="0.2">
      <c r="AF1679" s="86"/>
      <c r="AH1679" s="86"/>
      <c r="AJ1679" s="86"/>
      <c r="AL1679" s="86"/>
      <c r="AN1679" s="86"/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Q1679" s="86"/>
      <c r="BR1679" s="86"/>
      <c r="BS1679" s="86"/>
      <c r="BU1679" s="86"/>
      <c r="BV1679" s="86"/>
      <c r="BW1679" s="86"/>
      <c r="BX1679" s="86"/>
      <c r="BZ1679" s="86"/>
      <c r="CA1679" s="86"/>
      <c r="CB1679" s="86"/>
      <c r="CC1679" s="86"/>
      <c r="CD1679" s="86"/>
      <c r="CF1679" s="86"/>
      <c r="CG1679" s="86"/>
      <c r="CH1679" s="86"/>
      <c r="CI1679" s="86"/>
      <c r="CK1679" s="86"/>
      <c r="CL1679" s="86"/>
      <c r="CM1679" s="86"/>
      <c r="CN1679" s="86"/>
      <c r="CP1679" s="86"/>
      <c r="CQ1679" s="86"/>
      <c r="CR1679" s="86"/>
      <c r="CS1679" s="86"/>
      <c r="CU1679" s="87"/>
      <c r="CW1679" s="86"/>
      <c r="CX1679" s="87"/>
      <c r="CY1679" s="88"/>
      <c r="CZ1679" s="86"/>
      <c r="DA1679" s="87"/>
      <c r="DB1679" s="86"/>
      <c r="DC1679" s="86"/>
      <c r="DD1679" s="86"/>
      <c r="DE1679" s="86"/>
      <c r="DF1679" s="89"/>
    </row>
    <row r="1680" spans="32:110" x14ac:dyDescent="0.2">
      <c r="AF1680" s="86"/>
      <c r="AH1680" s="86"/>
      <c r="AJ1680" s="86"/>
      <c r="AL1680" s="86"/>
      <c r="AN1680" s="86"/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Q1680" s="86"/>
      <c r="BR1680" s="86"/>
      <c r="BS1680" s="86"/>
      <c r="BU1680" s="86"/>
      <c r="BV1680" s="86"/>
      <c r="BW1680" s="86"/>
      <c r="BX1680" s="86"/>
      <c r="BZ1680" s="86"/>
      <c r="CA1680" s="86"/>
      <c r="CB1680" s="86"/>
      <c r="CC1680" s="86"/>
      <c r="CD1680" s="86"/>
      <c r="CF1680" s="86"/>
      <c r="CG1680" s="86"/>
      <c r="CH1680" s="86"/>
      <c r="CI1680" s="86"/>
      <c r="CK1680" s="86"/>
      <c r="CL1680" s="86"/>
      <c r="CM1680" s="86"/>
      <c r="CN1680" s="86"/>
      <c r="CP1680" s="86"/>
      <c r="CQ1680" s="86"/>
      <c r="CR1680" s="86"/>
      <c r="CS1680" s="86"/>
      <c r="CU1680" s="87"/>
      <c r="CW1680" s="86"/>
      <c r="CX1680" s="87"/>
      <c r="CY1680" s="88"/>
      <c r="CZ1680" s="86"/>
      <c r="DA1680" s="87"/>
      <c r="DB1680" s="86"/>
      <c r="DC1680" s="86"/>
      <c r="DD1680" s="86"/>
      <c r="DE1680" s="86"/>
      <c r="DF1680" s="89"/>
    </row>
    <row r="1681" spans="32:110" x14ac:dyDescent="0.2">
      <c r="AF1681" s="86"/>
      <c r="AH1681" s="86"/>
      <c r="AJ1681" s="86"/>
      <c r="AL1681" s="86"/>
      <c r="AN1681" s="86"/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Q1681" s="86"/>
      <c r="BR1681" s="86"/>
      <c r="BS1681" s="86"/>
      <c r="BU1681" s="86"/>
      <c r="BV1681" s="86"/>
      <c r="BW1681" s="86"/>
      <c r="BX1681" s="86"/>
      <c r="BZ1681" s="86"/>
      <c r="CA1681" s="86"/>
      <c r="CB1681" s="86"/>
      <c r="CC1681" s="86"/>
      <c r="CD1681" s="86"/>
      <c r="CF1681" s="86"/>
      <c r="CG1681" s="86"/>
      <c r="CH1681" s="86"/>
      <c r="CI1681" s="86"/>
      <c r="CK1681" s="86"/>
      <c r="CL1681" s="86"/>
      <c r="CM1681" s="86"/>
      <c r="CN1681" s="86"/>
      <c r="CP1681" s="86"/>
      <c r="CQ1681" s="86"/>
      <c r="CR1681" s="86"/>
      <c r="CS1681" s="86"/>
      <c r="CU1681" s="87"/>
      <c r="CW1681" s="86"/>
      <c r="CX1681" s="87"/>
      <c r="CY1681" s="88"/>
      <c r="CZ1681" s="86"/>
      <c r="DA1681" s="87"/>
      <c r="DB1681" s="86"/>
      <c r="DC1681" s="86"/>
      <c r="DD1681" s="86"/>
      <c r="DE1681" s="86"/>
      <c r="DF1681" s="89"/>
    </row>
    <row r="1682" spans="32:110" x14ac:dyDescent="0.2">
      <c r="AF1682" s="86"/>
      <c r="AH1682" s="86"/>
      <c r="AJ1682" s="86"/>
      <c r="AL1682" s="86"/>
      <c r="AN1682" s="86"/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Q1682" s="86"/>
      <c r="BR1682" s="86"/>
      <c r="BS1682" s="86"/>
      <c r="BU1682" s="86"/>
      <c r="BV1682" s="86"/>
      <c r="BW1682" s="86"/>
      <c r="BX1682" s="86"/>
      <c r="BZ1682" s="86"/>
      <c r="CA1682" s="86"/>
      <c r="CB1682" s="86"/>
      <c r="CC1682" s="86"/>
      <c r="CD1682" s="86"/>
      <c r="CF1682" s="86"/>
      <c r="CG1682" s="86"/>
      <c r="CH1682" s="86"/>
      <c r="CI1682" s="86"/>
      <c r="CK1682" s="86"/>
      <c r="CL1682" s="86"/>
      <c r="CM1682" s="86"/>
      <c r="CN1682" s="86"/>
      <c r="CP1682" s="86"/>
      <c r="CQ1682" s="86"/>
      <c r="CR1682" s="86"/>
      <c r="CS1682" s="86"/>
      <c r="CU1682" s="87"/>
      <c r="CW1682" s="86"/>
      <c r="CX1682" s="87"/>
      <c r="CY1682" s="88"/>
      <c r="CZ1682" s="86"/>
      <c r="DA1682" s="87"/>
      <c r="DB1682" s="86"/>
      <c r="DC1682" s="86"/>
      <c r="DD1682" s="86"/>
      <c r="DE1682" s="86"/>
      <c r="DF1682" s="89"/>
    </row>
    <row r="1683" spans="32:110" x14ac:dyDescent="0.2">
      <c r="AF1683" s="86"/>
      <c r="AH1683" s="86"/>
      <c r="AJ1683" s="86"/>
      <c r="AL1683" s="86"/>
      <c r="AN1683" s="86"/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Q1683" s="86"/>
      <c r="BR1683" s="86"/>
      <c r="BS1683" s="86"/>
      <c r="BU1683" s="86"/>
      <c r="BV1683" s="86"/>
      <c r="BW1683" s="86"/>
      <c r="BX1683" s="86"/>
      <c r="BZ1683" s="86"/>
      <c r="CA1683" s="86"/>
      <c r="CB1683" s="86"/>
      <c r="CC1683" s="86"/>
      <c r="CD1683" s="86"/>
      <c r="CF1683" s="86"/>
      <c r="CG1683" s="86"/>
      <c r="CH1683" s="86"/>
      <c r="CI1683" s="86"/>
      <c r="CK1683" s="86"/>
      <c r="CL1683" s="86"/>
      <c r="CM1683" s="86"/>
      <c r="CN1683" s="86"/>
      <c r="CP1683" s="86"/>
      <c r="CQ1683" s="86"/>
      <c r="CR1683" s="86"/>
      <c r="CS1683" s="86"/>
      <c r="CU1683" s="87"/>
      <c r="CW1683" s="86"/>
      <c r="CX1683" s="87"/>
      <c r="CY1683" s="88"/>
      <c r="CZ1683" s="86"/>
      <c r="DA1683" s="87"/>
      <c r="DB1683" s="86"/>
      <c r="DC1683" s="86"/>
      <c r="DD1683" s="86"/>
      <c r="DE1683" s="86"/>
      <c r="DF1683" s="89"/>
    </row>
    <row r="1684" spans="32:110" x14ac:dyDescent="0.2">
      <c r="AF1684" s="86"/>
      <c r="AH1684" s="86"/>
      <c r="AJ1684" s="86"/>
      <c r="AL1684" s="86"/>
      <c r="AN1684" s="86"/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Q1684" s="86"/>
      <c r="BR1684" s="86"/>
      <c r="BS1684" s="86"/>
      <c r="BU1684" s="86"/>
      <c r="BV1684" s="86"/>
      <c r="BW1684" s="86"/>
      <c r="BX1684" s="86"/>
      <c r="BZ1684" s="86"/>
      <c r="CA1684" s="86"/>
      <c r="CB1684" s="86"/>
      <c r="CC1684" s="86"/>
      <c r="CD1684" s="86"/>
      <c r="CF1684" s="86"/>
      <c r="CG1684" s="86"/>
      <c r="CH1684" s="86"/>
      <c r="CI1684" s="86"/>
      <c r="CK1684" s="86"/>
      <c r="CL1684" s="86"/>
      <c r="CM1684" s="86"/>
      <c r="CN1684" s="86"/>
      <c r="CP1684" s="86"/>
      <c r="CQ1684" s="86"/>
      <c r="CR1684" s="86"/>
      <c r="CS1684" s="86"/>
      <c r="CU1684" s="87"/>
      <c r="CW1684" s="86"/>
      <c r="CX1684" s="87"/>
      <c r="CY1684" s="88"/>
      <c r="CZ1684" s="86"/>
      <c r="DA1684" s="87"/>
      <c r="DB1684" s="86"/>
      <c r="DC1684" s="86"/>
      <c r="DD1684" s="86"/>
      <c r="DE1684" s="86"/>
      <c r="DF1684" s="89"/>
    </row>
    <row r="1685" spans="32:110" x14ac:dyDescent="0.2">
      <c r="AF1685" s="86"/>
      <c r="AH1685" s="86"/>
      <c r="AJ1685" s="86"/>
      <c r="AL1685" s="86"/>
      <c r="AN1685" s="86"/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Q1685" s="86"/>
      <c r="BR1685" s="86"/>
      <c r="BS1685" s="86"/>
      <c r="BU1685" s="86"/>
      <c r="BV1685" s="86"/>
      <c r="BW1685" s="86"/>
      <c r="BX1685" s="86"/>
      <c r="BZ1685" s="86"/>
      <c r="CA1685" s="86"/>
      <c r="CB1685" s="86"/>
      <c r="CC1685" s="86"/>
      <c r="CD1685" s="86"/>
      <c r="CF1685" s="86"/>
      <c r="CG1685" s="86"/>
      <c r="CH1685" s="86"/>
      <c r="CI1685" s="86"/>
      <c r="CK1685" s="86"/>
      <c r="CL1685" s="86"/>
      <c r="CM1685" s="86"/>
      <c r="CN1685" s="86"/>
      <c r="CP1685" s="86"/>
      <c r="CQ1685" s="86"/>
      <c r="CR1685" s="86"/>
      <c r="CS1685" s="86"/>
      <c r="CU1685" s="87"/>
      <c r="CW1685" s="86"/>
      <c r="CX1685" s="87"/>
      <c r="CY1685" s="88"/>
      <c r="CZ1685" s="86"/>
      <c r="DA1685" s="87"/>
      <c r="DB1685" s="86"/>
      <c r="DC1685" s="86"/>
      <c r="DD1685" s="86"/>
      <c r="DE1685" s="86"/>
      <c r="DF1685" s="89"/>
    </row>
    <row r="1686" spans="32:110" x14ac:dyDescent="0.2">
      <c r="AF1686" s="86"/>
      <c r="AH1686" s="86"/>
      <c r="AJ1686" s="86"/>
      <c r="AL1686" s="86"/>
      <c r="AN1686" s="86"/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Q1686" s="86"/>
      <c r="BR1686" s="86"/>
      <c r="BS1686" s="86"/>
      <c r="BU1686" s="86"/>
      <c r="BV1686" s="86"/>
      <c r="BW1686" s="86"/>
      <c r="BX1686" s="86"/>
      <c r="BZ1686" s="86"/>
      <c r="CA1686" s="86"/>
      <c r="CB1686" s="86"/>
      <c r="CC1686" s="86"/>
      <c r="CD1686" s="86"/>
      <c r="CF1686" s="86"/>
      <c r="CG1686" s="86"/>
      <c r="CH1686" s="86"/>
      <c r="CI1686" s="86"/>
      <c r="CK1686" s="86"/>
      <c r="CL1686" s="86"/>
      <c r="CM1686" s="86"/>
      <c r="CN1686" s="86"/>
      <c r="CP1686" s="86"/>
      <c r="CQ1686" s="86"/>
      <c r="CR1686" s="86"/>
      <c r="CS1686" s="86"/>
      <c r="CU1686" s="87"/>
      <c r="CW1686" s="86"/>
      <c r="CX1686" s="87"/>
      <c r="CY1686" s="88"/>
      <c r="CZ1686" s="86"/>
      <c r="DA1686" s="87"/>
      <c r="DB1686" s="86"/>
      <c r="DC1686" s="86"/>
      <c r="DD1686" s="86"/>
      <c r="DE1686" s="86"/>
      <c r="DF1686" s="89"/>
    </row>
    <row r="1687" spans="32:110" x14ac:dyDescent="0.2">
      <c r="AF1687" s="86"/>
      <c r="AH1687" s="86"/>
      <c r="AJ1687" s="86"/>
      <c r="AL1687" s="86"/>
      <c r="AN1687" s="86"/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Q1687" s="86"/>
      <c r="BR1687" s="86"/>
      <c r="BS1687" s="86"/>
      <c r="BU1687" s="86"/>
      <c r="BV1687" s="86"/>
      <c r="BW1687" s="86"/>
      <c r="BX1687" s="86"/>
      <c r="BZ1687" s="86"/>
      <c r="CA1687" s="86"/>
      <c r="CB1687" s="86"/>
      <c r="CC1687" s="86"/>
      <c r="CD1687" s="86"/>
      <c r="CF1687" s="86"/>
      <c r="CG1687" s="86"/>
      <c r="CH1687" s="86"/>
      <c r="CI1687" s="86"/>
      <c r="CK1687" s="86"/>
      <c r="CL1687" s="86"/>
      <c r="CM1687" s="86"/>
      <c r="CN1687" s="86"/>
      <c r="CP1687" s="86"/>
      <c r="CQ1687" s="86"/>
      <c r="CR1687" s="86"/>
      <c r="CS1687" s="86"/>
      <c r="CU1687" s="87"/>
      <c r="CW1687" s="86"/>
      <c r="CX1687" s="87"/>
      <c r="CY1687" s="88"/>
      <c r="CZ1687" s="86"/>
      <c r="DA1687" s="87"/>
      <c r="DB1687" s="86"/>
      <c r="DC1687" s="86"/>
      <c r="DD1687" s="86"/>
      <c r="DE1687" s="86"/>
      <c r="DF1687" s="89"/>
    </row>
    <row r="1688" spans="32:110" x14ac:dyDescent="0.2">
      <c r="AF1688" s="86"/>
      <c r="AH1688" s="86"/>
      <c r="AJ1688" s="86"/>
      <c r="AL1688" s="86"/>
      <c r="AN1688" s="86"/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Q1688" s="86"/>
      <c r="BR1688" s="86"/>
      <c r="BS1688" s="86"/>
      <c r="BU1688" s="86"/>
      <c r="BV1688" s="86"/>
      <c r="BW1688" s="86"/>
      <c r="BX1688" s="86"/>
      <c r="BZ1688" s="86"/>
      <c r="CA1688" s="86"/>
      <c r="CB1688" s="86"/>
      <c r="CC1688" s="86"/>
      <c r="CD1688" s="86"/>
      <c r="CF1688" s="86"/>
      <c r="CG1688" s="86"/>
      <c r="CH1688" s="86"/>
      <c r="CI1688" s="86"/>
      <c r="CK1688" s="86"/>
      <c r="CL1688" s="86"/>
      <c r="CM1688" s="86"/>
      <c r="CN1688" s="86"/>
      <c r="CP1688" s="86"/>
      <c r="CQ1688" s="86"/>
      <c r="CR1688" s="86"/>
      <c r="CS1688" s="86"/>
      <c r="CU1688" s="87"/>
      <c r="CW1688" s="86"/>
      <c r="CX1688" s="87"/>
      <c r="CY1688" s="88"/>
      <c r="CZ1688" s="86"/>
      <c r="DA1688" s="87"/>
      <c r="DB1688" s="86"/>
      <c r="DC1688" s="86"/>
      <c r="DD1688" s="86"/>
      <c r="DE1688" s="86"/>
      <c r="DF1688" s="89"/>
    </row>
    <row r="1689" spans="32:110" x14ac:dyDescent="0.2">
      <c r="AF1689" s="86"/>
      <c r="AH1689" s="86"/>
      <c r="AJ1689" s="86"/>
      <c r="AL1689" s="86"/>
      <c r="AN1689" s="86"/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Q1689" s="86"/>
      <c r="BR1689" s="86"/>
      <c r="BS1689" s="86"/>
      <c r="BU1689" s="86"/>
      <c r="BV1689" s="86"/>
      <c r="BW1689" s="86"/>
      <c r="BX1689" s="86"/>
      <c r="BZ1689" s="86"/>
      <c r="CA1689" s="86"/>
      <c r="CB1689" s="86"/>
      <c r="CC1689" s="86"/>
      <c r="CD1689" s="86"/>
      <c r="CF1689" s="86"/>
      <c r="CG1689" s="86"/>
      <c r="CH1689" s="86"/>
      <c r="CI1689" s="86"/>
      <c r="CK1689" s="86"/>
      <c r="CL1689" s="86"/>
      <c r="CM1689" s="86"/>
      <c r="CN1689" s="86"/>
      <c r="CP1689" s="86"/>
      <c r="CQ1689" s="86"/>
      <c r="CR1689" s="86"/>
      <c r="CS1689" s="86"/>
      <c r="CU1689" s="87"/>
      <c r="CW1689" s="86"/>
      <c r="CX1689" s="87"/>
      <c r="CY1689" s="88"/>
      <c r="CZ1689" s="86"/>
      <c r="DA1689" s="87"/>
      <c r="DB1689" s="86"/>
      <c r="DC1689" s="86"/>
      <c r="DD1689" s="86"/>
      <c r="DE1689" s="86"/>
      <c r="DF1689" s="89"/>
    </row>
    <row r="1690" spans="32:110" x14ac:dyDescent="0.2">
      <c r="AF1690" s="86"/>
      <c r="AH1690" s="86"/>
      <c r="AJ1690" s="86"/>
      <c r="AL1690" s="86"/>
      <c r="AN1690" s="86"/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Q1690" s="86"/>
      <c r="BR1690" s="86"/>
      <c r="BS1690" s="86"/>
      <c r="BU1690" s="86"/>
      <c r="BV1690" s="86"/>
      <c r="BW1690" s="86"/>
      <c r="BX1690" s="86"/>
      <c r="BZ1690" s="86"/>
      <c r="CA1690" s="86"/>
      <c r="CB1690" s="86"/>
      <c r="CC1690" s="86"/>
      <c r="CD1690" s="86"/>
      <c r="CF1690" s="86"/>
      <c r="CG1690" s="86"/>
      <c r="CH1690" s="86"/>
      <c r="CI1690" s="86"/>
      <c r="CK1690" s="86"/>
      <c r="CL1690" s="86"/>
      <c r="CM1690" s="86"/>
      <c r="CN1690" s="86"/>
      <c r="CP1690" s="86"/>
      <c r="CQ1690" s="86"/>
      <c r="CR1690" s="86"/>
      <c r="CS1690" s="86"/>
      <c r="CU1690" s="87"/>
      <c r="CW1690" s="86"/>
      <c r="CX1690" s="87"/>
      <c r="CY1690" s="88"/>
      <c r="CZ1690" s="86"/>
      <c r="DA1690" s="87"/>
      <c r="DB1690" s="86"/>
      <c r="DC1690" s="86"/>
      <c r="DD1690" s="86"/>
      <c r="DE1690" s="86"/>
      <c r="DF1690" s="89"/>
    </row>
    <row r="1691" spans="32:110" x14ac:dyDescent="0.2">
      <c r="AF1691" s="86"/>
      <c r="AH1691" s="86"/>
      <c r="AJ1691" s="86"/>
      <c r="AL1691" s="86"/>
      <c r="AN1691" s="86"/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Q1691" s="86"/>
      <c r="BR1691" s="86"/>
      <c r="BS1691" s="86"/>
      <c r="BU1691" s="86"/>
      <c r="BV1691" s="86"/>
      <c r="BW1691" s="86"/>
      <c r="BX1691" s="86"/>
      <c r="BZ1691" s="86"/>
      <c r="CA1691" s="86"/>
      <c r="CB1691" s="86"/>
      <c r="CC1691" s="86"/>
      <c r="CD1691" s="86"/>
      <c r="CF1691" s="86"/>
      <c r="CG1691" s="86"/>
      <c r="CH1691" s="86"/>
      <c r="CI1691" s="86"/>
      <c r="CK1691" s="86"/>
      <c r="CL1691" s="86"/>
      <c r="CM1691" s="86"/>
      <c r="CN1691" s="86"/>
      <c r="CP1691" s="86"/>
      <c r="CQ1691" s="86"/>
      <c r="CR1691" s="86"/>
      <c r="CS1691" s="86"/>
      <c r="CU1691" s="87"/>
      <c r="CW1691" s="86"/>
      <c r="CX1691" s="87"/>
      <c r="CY1691" s="88"/>
      <c r="CZ1691" s="86"/>
      <c r="DA1691" s="87"/>
      <c r="DB1691" s="86"/>
      <c r="DC1691" s="86"/>
      <c r="DD1691" s="86"/>
      <c r="DE1691" s="86"/>
      <c r="DF1691" s="89"/>
    </row>
    <row r="1692" spans="32:110" x14ac:dyDescent="0.2">
      <c r="AF1692" s="86"/>
      <c r="AH1692" s="86"/>
      <c r="AJ1692" s="86"/>
      <c r="AL1692" s="86"/>
      <c r="AN1692" s="86"/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Q1692" s="86"/>
      <c r="BR1692" s="86"/>
      <c r="BS1692" s="86"/>
      <c r="BU1692" s="86"/>
      <c r="BV1692" s="86"/>
      <c r="BW1692" s="86"/>
      <c r="BX1692" s="86"/>
      <c r="BZ1692" s="86"/>
      <c r="CA1692" s="86"/>
      <c r="CB1692" s="86"/>
      <c r="CC1692" s="86"/>
      <c r="CD1692" s="86"/>
      <c r="CF1692" s="86"/>
      <c r="CG1692" s="86"/>
      <c r="CH1692" s="86"/>
      <c r="CI1692" s="86"/>
      <c r="CK1692" s="86"/>
      <c r="CL1692" s="86"/>
      <c r="CM1692" s="86"/>
      <c r="CN1692" s="86"/>
      <c r="CP1692" s="86"/>
      <c r="CQ1692" s="86"/>
      <c r="CR1692" s="86"/>
      <c r="CS1692" s="86"/>
      <c r="CU1692" s="87"/>
      <c r="CW1692" s="86"/>
      <c r="CX1692" s="87"/>
      <c r="CY1692" s="88"/>
      <c r="CZ1692" s="86"/>
      <c r="DA1692" s="87"/>
      <c r="DB1692" s="86"/>
      <c r="DC1692" s="86"/>
      <c r="DD1692" s="86"/>
      <c r="DE1692" s="86"/>
      <c r="DF1692" s="89"/>
    </row>
    <row r="1693" spans="32:110" x14ac:dyDescent="0.2">
      <c r="AF1693" s="86"/>
      <c r="AH1693" s="86"/>
      <c r="AJ1693" s="86"/>
      <c r="AL1693" s="86"/>
      <c r="AN1693" s="86"/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Q1693" s="86"/>
      <c r="BR1693" s="86"/>
      <c r="BS1693" s="86"/>
      <c r="BU1693" s="86"/>
      <c r="BV1693" s="86"/>
      <c r="BW1693" s="86"/>
      <c r="BX1693" s="86"/>
      <c r="BZ1693" s="86"/>
      <c r="CA1693" s="86"/>
      <c r="CB1693" s="86"/>
      <c r="CC1693" s="86"/>
      <c r="CD1693" s="86"/>
      <c r="CF1693" s="86"/>
      <c r="CG1693" s="86"/>
      <c r="CH1693" s="86"/>
      <c r="CI1693" s="86"/>
      <c r="CK1693" s="86"/>
      <c r="CL1693" s="86"/>
      <c r="CM1693" s="86"/>
      <c r="CN1693" s="86"/>
      <c r="CP1693" s="86"/>
      <c r="CQ1693" s="86"/>
      <c r="CR1693" s="86"/>
      <c r="CS1693" s="86"/>
      <c r="CU1693" s="87"/>
      <c r="CW1693" s="86"/>
      <c r="CX1693" s="87"/>
      <c r="CY1693" s="88"/>
      <c r="CZ1693" s="86"/>
      <c r="DA1693" s="87"/>
      <c r="DB1693" s="86"/>
      <c r="DC1693" s="86"/>
      <c r="DD1693" s="86"/>
      <c r="DE1693" s="86"/>
      <c r="DF1693" s="89"/>
    </row>
    <row r="1694" spans="32:110" x14ac:dyDescent="0.2">
      <c r="AF1694" s="86"/>
      <c r="AH1694" s="86"/>
      <c r="AJ1694" s="86"/>
      <c r="AL1694" s="86"/>
      <c r="AN1694" s="86"/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Q1694" s="86"/>
      <c r="BR1694" s="86"/>
      <c r="BS1694" s="86"/>
      <c r="BU1694" s="86"/>
      <c r="BV1694" s="86"/>
      <c r="BW1694" s="86"/>
      <c r="BX1694" s="86"/>
      <c r="BZ1694" s="86"/>
      <c r="CA1694" s="86"/>
      <c r="CB1694" s="86"/>
      <c r="CC1694" s="86"/>
      <c r="CD1694" s="86"/>
      <c r="CF1694" s="86"/>
      <c r="CG1694" s="86"/>
      <c r="CH1694" s="86"/>
      <c r="CI1694" s="86"/>
      <c r="CK1694" s="86"/>
      <c r="CL1694" s="86"/>
      <c r="CM1694" s="86"/>
      <c r="CN1694" s="86"/>
      <c r="CP1694" s="86"/>
      <c r="CQ1694" s="86"/>
      <c r="CR1694" s="86"/>
      <c r="CS1694" s="86"/>
      <c r="CU1694" s="87"/>
      <c r="CW1694" s="86"/>
      <c r="CX1694" s="87"/>
      <c r="CY1694" s="88"/>
      <c r="CZ1694" s="86"/>
      <c r="DA1694" s="87"/>
      <c r="DB1694" s="86"/>
      <c r="DC1694" s="86"/>
      <c r="DD1694" s="86"/>
      <c r="DE1694" s="86"/>
      <c r="DF1694" s="89"/>
    </row>
    <row r="1695" spans="32:110" x14ac:dyDescent="0.2">
      <c r="AF1695" s="86"/>
      <c r="AH1695" s="86"/>
      <c r="AJ1695" s="86"/>
      <c r="AL1695" s="86"/>
      <c r="AN1695" s="86"/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Q1695" s="86"/>
      <c r="BR1695" s="86"/>
      <c r="BS1695" s="86"/>
      <c r="BU1695" s="86"/>
      <c r="BV1695" s="86"/>
      <c r="BW1695" s="86"/>
      <c r="BX1695" s="86"/>
      <c r="BZ1695" s="86"/>
      <c r="CA1695" s="86"/>
      <c r="CB1695" s="86"/>
      <c r="CC1695" s="86"/>
      <c r="CD1695" s="86"/>
      <c r="CF1695" s="86"/>
      <c r="CG1695" s="86"/>
      <c r="CH1695" s="86"/>
      <c r="CI1695" s="86"/>
      <c r="CK1695" s="86"/>
      <c r="CL1695" s="86"/>
      <c r="CM1695" s="86"/>
      <c r="CN1695" s="86"/>
      <c r="CP1695" s="86"/>
      <c r="CQ1695" s="86"/>
      <c r="CR1695" s="86"/>
      <c r="CS1695" s="86"/>
      <c r="CU1695" s="87"/>
      <c r="CW1695" s="86"/>
      <c r="CX1695" s="87"/>
      <c r="CY1695" s="88"/>
      <c r="CZ1695" s="86"/>
      <c r="DA1695" s="87"/>
      <c r="DB1695" s="86"/>
      <c r="DC1695" s="86"/>
      <c r="DD1695" s="86"/>
      <c r="DE1695" s="86"/>
      <c r="DF1695" s="89"/>
    </row>
    <row r="1696" spans="32:110" x14ac:dyDescent="0.2">
      <c r="AF1696" s="86"/>
      <c r="AH1696" s="86"/>
      <c r="AJ1696" s="86"/>
      <c r="AL1696" s="86"/>
      <c r="AN1696" s="86"/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Q1696" s="86"/>
      <c r="BR1696" s="86"/>
      <c r="BS1696" s="86"/>
      <c r="BU1696" s="86"/>
      <c r="BV1696" s="86"/>
      <c r="BW1696" s="86"/>
      <c r="BX1696" s="86"/>
      <c r="BZ1696" s="86"/>
      <c r="CA1696" s="86"/>
      <c r="CB1696" s="86"/>
      <c r="CC1696" s="86"/>
      <c r="CD1696" s="86"/>
      <c r="CF1696" s="86"/>
      <c r="CG1696" s="86"/>
      <c r="CH1696" s="86"/>
      <c r="CI1696" s="86"/>
      <c r="CK1696" s="86"/>
      <c r="CL1696" s="86"/>
      <c r="CM1696" s="86"/>
      <c r="CN1696" s="86"/>
      <c r="CP1696" s="86"/>
      <c r="CQ1696" s="86"/>
      <c r="CR1696" s="86"/>
      <c r="CS1696" s="86"/>
      <c r="CU1696" s="87"/>
      <c r="CW1696" s="86"/>
      <c r="CX1696" s="87"/>
      <c r="CY1696" s="88"/>
      <c r="CZ1696" s="86"/>
      <c r="DA1696" s="87"/>
      <c r="DB1696" s="86"/>
      <c r="DC1696" s="86"/>
      <c r="DD1696" s="86"/>
      <c r="DE1696" s="86"/>
      <c r="DF1696" s="89"/>
    </row>
    <row r="1697" spans="32:110" x14ac:dyDescent="0.2">
      <c r="AF1697" s="86"/>
      <c r="AH1697" s="86"/>
      <c r="AJ1697" s="86"/>
      <c r="AL1697" s="86"/>
      <c r="AN1697" s="86"/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Q1697" s="86"/>
      <c r="BR1697" s="86"/>
      <c r="BS1697" s="86"/>
      <c r="BU1697" s="86"/>
      <c r="BV1697" s="86"/>
      <c r="BW1697" s="86"/>
      <c r="BX1697" s="86"/>
      <c r="BZ1697" s="86"/>
      <c r="CA1697" s="86"/>
      <c r="CB1697" s="86"/>
      <c r="CC1697" s="86"/>
      <c r="CD1697" s="86"/>
      <c r="CF1697" s="86"/>
      <c r="CG1697" s="86"/>
      <c r="CH1697" s="86"/>
      <c r="CI1697" s="86"/>
      <c r="CK1697" s="86"/>
      <c r="CL1697" s="86"/>
      <c r="CM1697" s="86"/>
      <c r="CN1697" s="86"/>
      <c r="CP1697" s="86"/>
      <c r="CQ1697" s="86"/>
      <c r="CR1697" s="86"/>
      <c r="CS1697" s="86"/>
      <c r="CU1697" s="87"/>
      <c r="CW1697" s="86"/>
      <c r="CX1697" s="87"/>
      <c r="CY1697" s="88"/>
      <c r="CZ1697" s="86"/>
      <c r="DA1697" s="87"/>
      <c r="DB1697" s="86"/>
      <c r="DC1697" s="86"/>
      <c r="DD1697" s="86"/>
      <c r="DE1697" s="86"/>
      <c r="DF1697" s="89"/>
    </row>
    <row r="1698" spans="32:110" x14ac:dyDescent="0.2">
      <c r="AF1698" s="86"/>
      <c r="AH1698" s="86"/>
      <c r="AJ1698" s="86"/>
      <c r="AL1698" s="86"/>
      <c r="AN1698" s="86"/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Q1698" s="86"/>
      <c r="BR1698" s="86"/>
      <c r="BS1698" s="86"/>
      <c r="BU1698" s="86"/>
      <c r="BV1698" s="86"/>
      <c r="BW1698" s="86"/>
      <c r="BX1698" s="86"/>
      <c r="BZ1698" s="86"/>
      <c r="CA1698" s="86"/>
      <c r="CB1698" s="86"/>
      <c r="CC1698" s="86"/>
      <c r="CD1698" s="86"/>
      <c r="CF1698" s="86"/>
      <c r="CG1698" s="86"/>
      <c r="CH1698" s="86"/>
      <c r="CI1698" s="86"/>
      <c r="CK1698" s="86"/>
      <c r="CL1698" s="86"/>
      <c r="CM1698" s="86"/>
      <c r="CN1698" s="86"/>
      <c r="CP1698" s="86"/>
      <c r="CQ1698" s="86"/>
      <c r="CR1698" s="86"/>
      <c r="CS1698" s="86"/>
      <c r="CU1698" s="87"/>
      <c r="CW1698" s="86"/>
      <c r="CX1698" s="87"/>
      <c r="CY1698" s="88"/>
      <c r="CZ1698" s="86"/>
      <c r="DA1698" s="87"/>
      <c r="DB1698" s="86"/>
      <c r="DC1698" s="86"/>
      <c r="DD1698" s="86"/>
      <c r="DE1698" s="86"/>
      <c r="DF1698" s="89"/>
    </row>
    <row r="1699" spans="32:110" x14ac:dyDescent="0.2">
      <c r="AF1699" s="86"/>
      <c r="AH1699" s="86"/>
      <c r="AJ1699" s="86"/>
      <c r="AL1699" s="86"/>
      <c r="AN1699" s="86"/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Q1699" s="86"/>
      <c r="BR1699" s="86"/>
      <c r="BS1699" s="86"/>
      <c r="BU1699" s="86"/>
      <c r="BV1699" s="86"/>
      <c r="BW1699" s="86"/>
      <c r="BX1699" s="86"/>
      <c r="BZ1699" s="86"/>
      <c r="CA1699" s="86"/>
      <c r="CB1699" s="86"/>
      <c r="CC1699" s="86"/>
      <c r="CD1699" s="86"/>
      <c r="CF1699" s="86"/>
      <c r="CG1699" s="86"/>
      <c r="CH1699" s="86"/>
      <c r="CI1699" s="86"/>
      <c r="CK1699" s="86"/>
      <c r="CL1699" s="86"/>
      <c r="CM1699" s="86"/>
      <c r="CN1699" s="86"/>
      <c r="CP1699" s="86"/>
      <c r="CQ1699" s="86"/>
      <c r="CR1699" s="86"/>
      <c r="CS1699" s="86"/>
      <c r="CU1699" s="87"/>
      <c r="CW1699" s="86"/>
      <c r="CX1699" s="87"/>
      <c r="CY1699" s="88"/>
      <c r="CZ1699" s="86"/>
      <c r="DA1699" s="87"/>
      <c r="DB1699" s="86"/>
      <c r="DC1699" s="86"/>
      <c r="DD1699" s="86"/>
      <c r="DE1699" s="86"/>
      <c r="DF1699" s="89"/>
    </row>
    <row r="1700" spans="32:110" x14ac:dyDescent="0.2">
      <c r="AF1700" s="86"/>
      <c r="AH1700" s="86"/>
      <c r="AJ1700" s="86"/>
      <c r="AL1700" s="86"/>
      <c r="AN1700" s="86"/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Q1700" s="86"/>
      <c r="BR1700" s="86"/>
      <c r="BS1700" s="86"/>
      <c r="BU1700" s="86"/>
      <c r="BV1700" s="86"/>
      <c r="BW1700" s="86"/>
      <c r="BX1700" s="86"/>
      <c r="BZ1700" s="86"/>
      <c r="CA1700" s="86"/>
      <c r="CB1700" s="86"/>
      <c r="CC1700" s="86"/>
      <c r="CD1700" s="86"/>
      <c r="CF1700" s="86"/>
      <c r="CG1700" s="86"/>
      <c r="CH1700" s="86"/>
      <c r="CI1700" s="86"/>
      <c r="CK1700" s="86"/>
      <c r="CL1700" s="86"/>
      <c r="CM1700" s="86"/>
      <c r="CN1700" s="86"/>
      <c r="CP1700" s="86"/>
      <c r="CQ1700" s="86"/>
      <c r="CR1700" s="86"/>
      <c r="CS1700" s="86"/>
      <c r="CU1700" s="87"/>
      <c r="CW1700" s="86"/>
      <c r="CX1700" s="87"/>
      <c r="CY1700" s="88"/>
      <c r="CZ1700" s="86"/>
      <c r="DA1700" s="87"/>
      <c r="DB1700" s="86"/>
      <c r="DC1700" s="86"/>
      <c r="DD1700" s="86"/>
      <c r="DE1700" s="86"/>
      <c r="DF1700" s="89"/>
    </row>
    <row r="1701" spans="32:110" x14ac:dyDescent="0.2">
      <c r="AF1701" s="86"/>
      <c r="AH1701" s="86"/>
      <c r="AJ1701" s="86"/>
      <c r="AL1701" s="86"/>
      <c r="AN1701" s="86"/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Q1701" s="86"/>
      <c r="BR1701" s="86"/>
      <c r="BS1701" s="86"/>
      <c r="BU1701" s="86"/>
      <c r="BV1701" s="86"/>
      <c r="BW1701" s="86"/>
      <c r="BX1701" s="86"/>
      <c r="BZ1701" s="86"/>
      <c r="CA1701" s="86"/>
      <c r="CB1701" s="86"/>
      <c r="CC1701" s="86"/>
      <c r="CD1701" s="86"/>
      <c r="CF1701" s="86"/>
      <c r="CG1701" s="86"/>
      <c r="CH1701" s="86"/>
      <c r="CI1701" s="86"/>
      <c r="CK1701" s="86"/>
      <c r="CL1701" s="86"/>
      <c r="CM1701" s="86"/>
      <c r="CN1701" s="86"/>
      <c r="CP1701" s="86"/>
      <c r="CQ1701" s="86"/>
      <c r="CR1701" s="86"/>
      <c r="CS1701" s="86"/>
      <c r="CU1701" s="87"/>
      <c r="CW1701" s="86"/>
      <c r="CX1701" s="87"/>
      <c r="CY1701" s="88"/>
      <c r="CZ1701" s="86"/>
      <c r="DA1701" s="87"/>
      <c r="DB1701" s="86"/>
      <c r="DC1701" s="86"/>
      <c r="DD1701" s="86"/>
      <c r="DE1701" s="86"/>
      <c r="DF1701" s="89"/>
    </row>
    <row r="1702" spans="32:110" x14ac:dyDescent="0.2">
      <c r="AF1702" s="86"/>
      <c r="AH1702" s="86"/>
      <c r="AJ1702" s="86"/>
      <c r="AL1702" s="86"/>
      <c r="AN1702" s="86"/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Q1702" s="86"/>
      <c r="BR1702" s="86"/>
      <c r="BS1702" s="86"/>
      <c r="BU1702" s="86"/>
      <c r="BV1702" s="86"/>
      <c r="BW1702" s="86"/>
      <c r="BX1702" s="86"/>
      <c r="BZ1702" s="86"/>
      <c r="CA1702" s="86"/>
      <c r="CB1702" s="86"/>
      <c r="CC1702" s="86"/>
      <c r="CD1702" s="86"/>
      <c r="CF1702" s="86"/>
      <c r="CG1702" s="86"/>
      <c r="CH1702" s="86"/>
      <c r="CI1702" s="86"/>
      <c r="CK1702" s="86"/>
      <c r="CL1702" s="86"/>
      <c r="CM1702" s="86"/>
      <c r="CN1702" s="86"/>
      <c r="CP1702" s="86"/>
      <c r="CQ1702" s="86"/>
      <c r="CR1702" s="86"/>
      <c r="CS1702" s="86"/>
      <c r="CU1702" s="87"/>
      <c r="CW1702" s="86"/>
      <c r="CX1702" s="87"/>
      <c r="CY1702" s="88"/>
      <c r="CZ1702" s="86"/>
      <c r="DA1702" s="87"/>
      <c r="DB1702" s="86"/>
      <c r="DC1702" s="86"/>
      <c r="DD1702" s="86"/>
      <c r="DE1702" s="86"/>
      <c r="DF1702" s="89"/>
    </row>
    <row r="1703" spans="32:110" x14ac:dyDescent="0.2">
      <c r="AF1703" s="86"/>
      <c r="AH1703" s="86"/>
      <c r="AJ1703" s="86"/>
      <c r="AL1703" s="86"/>
      <c r="AN1703" s="86"/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Q1703" s="86"/>
      <c r="BR1703" s="86"/>
      <c r="BS1703" s="86"/>
      <c r="BU1703" s="86"/>
      <c r="BV1703" s="86"/>
      <c r="BW1703" s="86"/>
      <c r="BX1703" s="86"/>
      <c r="BZ1703" s="86"/>
      <c r="CA1703" s="86"/>
      <c r="CB1703" s="86"/>
      <c r="CC1703" s="86"/>
      <c r="CD1703" s="86"/>
      <c r="CF1703" s="86"/>
      <c r="CG1703" s="86"/>
      <c r="CH1703" s="86"/>
      <c r="CI1703" s="86"/>
      <c r="CK1703" s="86"/>
      <c r="CL1703" s="86"/>
      <c r="CM1703" s="86"/>
      <c r="CN1703" s="86"/>
      <c r="CP1703" s="86"/>
      <c r="CQ1703" s="86"/>
      <c r="CR1703" s="86"/>
      <c r="CS1703" s="86"/>
      <c r="CU1703" s="87"/>
      <c r="CW1703" s="86"/>
      <c r="CX1703" s="87"/>
      <c r="CY1703" s="88"/>
      <c r="CZ1703" s="86"/>
      <c r="DA1703" s="87"/>
      <c r="DB1703" s="86"/>
      <c r="DC1703" s="86"/>
      <c r="DD1703" s="86"/>
      <c r="DE1703" s="86"/>
      <c r="DF1703" s="89"/>
    </row>
    <row r="1704" spans="32:110" x14ac:dyDescent="0.2">
      <c r="AF1704" s="86"/>
      <c r="AH1704" s="86"/>
      <c r="AJ1704" s="86"/>
      <c r="AL1704" s="86"/>
      <c r="AN1704" s="86"/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Q1704" s="86"/>
      <c r="BR1704" s="86"/>
      <c r="BS1704" s="86"/>
      <c r="BU1704" s="86"/>
      <c r="BV1704" s="86"/>
      <c r="BW1704" s="86"/>
      <c r="BX1704" s="86"/>
      <c r="BZ1704" s="86"/>
      <c r="CA1704" s="86"/>
      <c r="CB1704" s="86"/>
      <c r="CC1704" s="86"/>
      <c r="CD1704" s="86"/>
      <c r="CF1704" s="86"/>
      <c r="CG1704" s="86"/>
      <c r="CH1704" s="86"/>
      <c r="CI1704" s="86"/>
      <c r="CK1704" s="86"/>
      <c r="CL1704" s="86"/>
      <c r="CM1704" s="86"/>
      <c r="CN1704" s="86"/>
      <c r="CP1704" s="86"/>
      <c r="CQ1704" s="86"/>
      <c r="CR1704" s="86"/>
      <c r="CS1704" s="86"/>
      <c r="CU1704" s="87"/>
      <c r="CW1704" s="86"/>
      <c r="CX1704" s="87"/>
      <c r="CY1704" s="88"/>
      <c r="CZ1704" s="86"/>
      <c r="DA1704" s="87"/>
      <c r="DB1704" s="86"/>
      <c r="DC1704" s="86"/>
      <c r="DD1704" s="86"/>
      <c r="DE1704" s="86"/>
      <c r="DF1704" s="89"/>
    </row>
    <row r="1705" spans="32:110" x14ac:dyDescent="0.2">
      <c r="AF1705" s="86"/>
      <c r="AH1705" s="86"/>
      <c r="AJ1705" s="86"/>
      <c r="AL1705" s="86"/>
      <c r="AN1705" s="86"/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Q1705" s="86"/>
      <c r="BR1705" s="86"/>
      <c r="BS1705" s="86"/>
      <c r="BU1705" s="86"/>
      <c r="BV1705" s="86"/>
      <c r="BW1705" s="86"/>
      <c r="BX1705" s="86"/>
      <c r="BZ1705" s="86"/>
      <c r="CA1705" s="86"/>
      <c r="CB1705" s="86"/>
      <c r="CC1705" s="86"/>
      <c r="CD1705" s="86"/>
      <c r="CF1705" s="86"/>
      <c r="CG1705" s="86"/>
      <c r="CH1705" s="86"/>
      <c r="CI1705" s="86"/>
      <c r="CK1705" s="86"/>
      <c r="CL1705" s="86"/>
      <c r="CM1705" s="86"/>
      <c r="CN1705" s="86"/>
      <c r="CP1705" s="86"/>
      <c r="CQ1705" s="86"/>
      <c r="CR1705" s="86"/>
      <c r="CS1705" s="86"/>
      <c r="CU1705" s="87"/>
      <c r="CW1705" s="86"/>
      <c r="CX1705" s="87"/>
      <c r="CY1705" s="88"/>
      <c r="CZ1705" s="86"/>
      <c r="DA1705" s="87"/>
      <c r="DB1705" s="86"/>
      <c r="DC1705" s="86"/>
      <c r="DD1705" s="86"/>
      <c r="DE1705" s="86"/>
      <c r="DF1705" s="89"/>
    </row>
    <row r="1706" spans="32:110" x14ac:dyDescent="0.2">
      <c r="AF1706" s="86"/>
      <c r="AH1706" s="86"/>
      <c r="AJ1706" s="86"/>
      <c r="AL1706" s="86"/>
      <c r="AN1706" s="86"/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Q1706" s="86"/>
      <c r="BR1706" s="86"/>
      <c r="BS1706" s="86"/>
      <c r="BU1706" s="86"/>
      <c r="BV1706" s="86"/>
      <c r="BW1706" s="86"/>
      <c r="BX1706" s="86"/>
      <c r="BZ1706" s="86"/>
      <c r="CA1706" s="86"/>
      <c r="CB1706" s="86"/>
      <c r="CC1706" s="86"/>
      <c r="CD1706" s="86"/>
      <c r="CF1706" s="86"/>
      <c r="CG1706" s="86"/>
      <c r="CH1706" s="86"/>
      <c r="CI1706" s="86"/>
      <c r="CK1706" s="86"/>
      <c r="CL1706" s="86"/>
      <c r="CM1706" s="86"/>
      <c r="CN1706" s="86"/>
      <c r="CP1706" s="86"/>
      <c r="CQ1706" s="86"/>
      <c r="CR1706" s="86"/>
      <c r="CS1706" s="86"/>
      <c r="CU1706" s="87"/>
      <c r="CW1706" s="86"/>
      <c r="CX1706" s="87"/>
      <c r="CY1706" s="88"/>
      <c r="CZ1706" s="86"/>
      <c r="DA1706" s="87"/>
      <c r="DB1706" s="86"/>
      <c r="DC1706" s="86"/>
      <c r="DD1706" s="86"/>
      <c r="DE1706" s="86"/>
      <c r="DF1706" s="89"/>
    </row>
    <row r="1707" spans="32:110" x14ac:dyDescent="0.2">
      <c r="AF1707" s="86"/>
      <c r="AH1707" s="86"/>
      <c r="AJ1707" s="86"/>
      <c r="AL1707" s="86"/>
      <c r="AN1707" s="86"/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Q1707" s="86"/>
      <c r="BR1707" s="86"/>
      <c r="BS1707" s="86"/>
      <c r="BU1707" s="86"/>
      <c r="BV1707" s="86"/>
      <c r="BW1707" s="86"/>
      <c r="BX1707" s="86"/>
      <c r="BZ1707" s="86"/>
      <c r="CA1707" s="86"/>
      <c r="CB1707" s="86"/>
      <c r="CC1707" s="86"/>
      <c r="CD1707" s="86"/>
      <c r="CF1707" s="86"/>
      <c r="CG1707" s="86"/>
      <c r="CH1707" s="86"/>
      <c r="CI1707" s="86"/>
      <c r="CK1707" s="86"/>
      <c r="CL1707" s="86"/>
      <c r="CM1707" s="86"/>
      <c r="CN1707" s="86"/>
      <c r="CP1707" s="86"/>
      <c r="CQ1707" s="86"/>
      <c r="CR1707" s="86"/>
      <c r="CS1707" s="86"/>
      <c r="CU1707" s="87"/>
      <c r="CW1707" s="86"/>
      <c r="CX1707" s="87"/>
      <c r="CY1707" s="88"/>
      <c r="CZ1707" s="86"/>
      <c r="DA1707" s="87"/>
      <c r="DB1707" s="86"/>
      <c r="DC1707" s="86"/>
      <c r="DD1707" s="86"/>
      <c r="DE1707" s="86"/>
      <c r="DF1707" s="89"/>
    </row>
    <row r="1708" spans="32:110" x14ac:dyDescent="0.2">
      <c r="AF1708" s="86"/>
      <c r="AH1708" s="86"/>
      <c r="AJ1708" s="86"/>
      <c r="AL1708" s="86"/>
      <c r="AN1708" s="86"/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Q1708" s="86"/>
      <c r="BR1708" s="86"/>
      <c r="BS1708" s="86"/>
      <c r="BU1708" s="86"/>
      <c r="BV1708" s="86"/>
      <c r="BW1708" s="86"/>
      <c r="BX1708" s="86"/>
      <c r="BZ1708" s="86"/>
      <c r="CA1708" s="86"/>
      <c r="CB1708" s="86"/>
      <c r="CC1708" s="86"/>
      <c r="CD1708" s="86"/>
      <c r="CF1708" s="86"/>
      <c r="CG1708" s="86"/>
      <c r="CH1708" s="86"/>
      <c r="CI1708" s="86"/>
      <c r="CK1708" s="86"/>
      <c r="CL1708" s="86"/>
      <c r="CM1708" s="86"/>
      <c r="CN1708" s="86"/>
      <c r="CP1708" s="86"/>
      <c r="CQ1708" s="86"/>
      <c r="CR1708" s="86"/>
      <c r="CS1708" s="86"/>
      <c r="CU1708" s="87"/>
      <c r="CW1708" s="86"/>
      <c r="CX1708" s="87"/>
      <c r="CY1708" s="88"/>
      <c r="CZ1708" s="86"/>
      <c r="DA1708" s="87"/>
      <c r="DB1708" s="86"/>
      <c r="DC1708" s="86"/>
      <c r="DD1708" s="86"/>
      <c r="DE1708" s="86"/>
      <c r="DF1708" s="89"/>
    </row>
    <row r="1709" spans="32:110" x14ac:dyDescent="0.2">
      <c r="AF1709" s="86"/>
      <c r="AH1709" s="86"/>
      <c r="AJ1709" s="86"/>
      <c r="AL1709" s="86"/>
      <c r="AN1709" s="86"/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Q1709" s="86"/>
      <c r="BR1709" s="86"/>
      <c r="BS1709" s="86"/>
      <c r="BU1709" s="86"/>
      <c r="BV1709" s="86"/>
      <c r="BW1709" s="86"/>
      <c r="BX1709" s="86"/>
      <c r="BZ1709" s="86"/>
      <c r="CA1709" s="86"/>
      <c r="CB1709" s="86"/>
      <c r="CC1709" s="86"/>
      <c r="CD1709" s="86"/>
      <c r="CF1709" s="86"/>
      <c r="CG1709" s="86"/>
      <c r="CH1709" s="86"/>
      <c r="CI1709" s="86"/>
      <c r="CK1709" s="86"/>
      <c r="CL1709" s="86"/>
      <c r="CM1709" s="86"/>
      <c r="CN1709" s="86"/>
      <c r="CP1709" s="86"/>
      <c r="CQ1709" s="86"/>
      <c r="CR1709" s="86"/>
      <c r="CS1709" s="86"/>
      <c r="CU1709" s="87"/>
      <c r="CW1709" s="86"/>
      <c r="CX1709" s="87"/>
      <c r="CY1709" s="88"/>
      <c r="CZ1709" s="86"/>
      <c r="DA1709" s="87"/>
      <c r="DB1709" s="86"/>
      <c r="DC1709" s="86"/>
      <c r="DD1709" s="86"/>
      <c r="DE1709" s="86"/>
      <c r="DF1709" s="89"/>
    </row>
    <row r="1710" spans="32:110" x14ac:dyDescent="0.2">
      <c r="AF1710" s="86"/>
      <c r="AH1710" s="86"/>
      <c r="AJ1710" s="86"/>
      <c r="AL1710" s="86"/>
      <c r="AN1710" s="86"/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Q1710" s="86"/>
      <c r="BR1710" s="86"/>
      <c r="BS1710" s="86"/>
      <c r="BU1710" s="86"/>
      <c r="BV1710" s="86"/>
      <c r="BW1710" s="86"/>
      <c r="BX1710" s="86"/>
      <c r="BZ1710" s="86"/>
      <c r="CA1710" s="86"/>
      <c r="CB1710" s="86"/>
      <c r="CC1710" s="86"/>
      <c r="CD1710" s="86"/>
      <c r="CF1710" s="86"/>
      <c r="CG1710" s="86"/>
      <c r="CH1710" s="86"/>
      <c r="CI1710" s="86"/>
      <c r="CK1710" s="86"/>
      <c r="CL1710" s="86"/>
      <c r="CM1710" s="86"/>
      <c r="CN1710" s="86"/>
      <c r="CP1710" s="86"/>
      <c r="CQ1710" s="86"/>
      <c r="CR1710" s="86"/>
      <c r="CS1710" s="86"/>
      <c r="CU1710" s="87"/>
      <c r="CW1710" s="86"/>
      <c r="CX1710" s="87"/>
      <c r="CY1710" s="88"/>
      <c r="CZ1710" s="86"/>
      <c r="DA1710" s="87"/>
      <c r="DB1710" s="86"/>
      <c r="DC1710" s="86"/>
      <c r="DD1710" s="86"/>
      <c r="DE1710" s="86"/>
      <c r="DF1710" s="89"/>
    </row>
    <row r="1711" spans="32:110" x14ac:dyDescent="0.2">
      <c r="AF1711" s="86"/>
      <c r="AH1711" s="86"/>
      <c r="AJ1711" s="86"/>
      <c r="AL1711" s="86"/>
      <c r="AN1711" s="86"/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Q1711" s="86"/>
      <c r="BR1711" s="86"/>
      <c r="BS1711" s="86"/>
      <c r="BU1711" s="86"/>
      <c r="BV1711" s="86"/>
      <c r="BW1711" s="86"/>
      <c r="BX1711" s="86"/>
      <c r="BZ1711" s="86"/>
      <c r="CA1711" s="86"/>
      <c r="CB1711" s="86"/>
      <c r="CC1711" s="86"/>
      <c r="CD1711" s="86"/>
      <c r="CF1711" s="86"/>
      <c r="CG1711" s="86"/>
      <c r="CH1711" s="86"/>
      <c r="CI1711" s="86"/>
      <c r="CK1711" s="86"/>
      <c r="CL1711" s="86"/>
      <c r="CM1711" s="86"/>
      <c r="CN1711" s="86"/>
      <c r="CP1711" s="86"/>
      <c r="CQ1711" s="86"/>
      <c r="CR1711" s="86"/>
      <c r="CS1711" s="86"/>
      <c r="CU1711" s="87"/>
      <c r="CW1711" s="86"/>
      <c r="CX1711" s="87"/>
      <c r="CY1711" s="88"/>
      <c r="CZ1711" s="86"/>
      <c r="DA1711" s="87"/>
      <c r="DB1711" s="86"/>
      <c r="DC1711" s="86"/>
      <c r="DD1711" s="86"/>
      <c r="DE1711" s="86"/>
      <c r="DF1711" s="89"/>
    </row>
    <row r="1712" spans="32:110" x14ac:dyDescent="0.2">
      <c r="AF1712" s="86"/>
      <c r="AH1712" s="86"/>
      <c r="AJ1712" s="86"/>
      <c r="AL1712" s="86"/>
      <c r="AN1712" s="86"/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Q1712" s="86"/>
      <c r="BR1712" s="86"/>
      <c r="BS1712" s="86"/>
      <c r="BU1712" s="86"/>
      <c r="BV1712" s="86"/>
      <c r="BW1712" s="86"/>
      <c r="BX1712" s="86"/>
      <c r="BZ1712" s="86"/>
      <c r="CA1712" s="86"/>
      <c r="CB1712" s="86"/>
      <c r="CC1712" s="86"/>
      <c r="CD1712" s="86"/>
      <c r="CF1712" s="86"/>
      <c r="CG1712" s="86"/>
      <c r="CH1712" s="86"/>
      <c r="CI1712" s="86"/>
      <c r="CK1712" s="86"/>
      <c r="CL1712" s="86"/>
      <c r="CM1712" s="86"/>
      <c r="CN1712" s="86"/>
      <c r="CP1712" s="86"/>
      <c r="CQ1712" s="86"/>
      <c r="CR1712" s="86"/>
      <c r="CS1712" s="86"/>
      <c r="CU1712" s="87"/>
      <c r="CW1712" s="86"/>
      <c r="CX1712" s="87"/>
      <c r="CY1712" s="88"/>
      <c r="CZ1712" s="86"/>
      <c r="DA1712" s="87"/>
      <c r="DB1712" s="86"/>
      <c r="DC1712" s="86"/>
      <c r="DD1712" s="86"/>
      <c r="DE1712" s="86"/>
      <c r="DF1712" s="89"/>
    </row>
    <row r="1713" spans="32:110" x14ac:dyDescent="0.2">
      <c r="AF1713" s="86"/>
      <c r="AH1713" s="86"/>
      <c r="AJ1713" s="86"/>
      <c r="AL1713" s="86"/>
      <c r="AN1713" s="86"/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Q1713" s="86"/>
      <c r="BR1713" s="86"/>
      <c r="BS1713" s="86"/>
      <c r="BU1713" s="86"/>
      <c r="BV1713" s="86"/>
      <c r="BW1713" s="86"/>
      <c r="BX1713" s="86"/>
      <c r="BZ1713" s="86"/>
      <c r="CA1713" s="86"/>
      <c r="CB1713" s="86"/>
      <c r="CC1713" s="86"/>
      <c r="CD1713" s="86"/>
      <c r="CF1713" s="86"/>
      <c r="CG1713" s="86"/>
      <c r="CH1713" s="86"/>
      <c r="CI1713" s="86"/>
      <c r="CK1713" s="86"/>
      <c r="CL1713" s="86"/>
      <c r="CM1713" s="86"/>
      <c r="CN1713" s="86"/>
      <c r="CP1713" s="86"/>
      <c r="CQ1713" s="86"/>
      <c r="CR1713" s="86"/>
      <c r="CS1713" s="86"/>
      <c r="CU1713" s="87"/>
      <c r="CW1713" s="86"/>
      <c r="CX1713" s="87"/>
      <c r="CY1713" s="88"/>
      <c r="CZ1713" s="86"/>
      <c r="DA1713" s="87"/>
      <c r="DB1713" s="86"/>
      <c r="DC1713" s="86"/>
      <c r="DD1713" s="86"/>
      <c r="DE1713" s="86"/>
      <c r="DF1713" s="89"/>
    </row>
    <row r="1714" spans="32:110" x14ac:dyDescent="0.2">
      <c r="AF1714" s="86"/>
      <c r="AH1714" s="86"/>
      <c r="AJ1714" s="86"/>
      <c r="AL1714" s="86"/>
      <c r="AN1714" s="86"/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Q1714" s="86"/>
      <c r="BR1714" s="86"/>
      <c r="BS1714" s="86"/>
      <c r="BU1714" s="86"/>
      <c r="BV1714" s="86"/>
      <c r="BW1714" s="86"/>
      <c r="BX1714" s="86"/>
      <c r="BZ1714" s="86"/>
      <c r="CA1714" s="86"/>
      <c r="CB1714" s="86"/>
      <c r="CC1714" s="86"/>
      <c r="CD1714" s="86"/>
      <c r="CF1714" s="86"/>
      <c r="CG1714" s="86"/>
      <c r="CH1714" s="86"/>
      <c r="CI1714" s="86"/>
      <c r="CK1714" s="86"/>
      <c r="CL1714" s="86"/>
      <c r="CM1714" s="86"/>
      <c r="CN1714" s="86"/>
      <c r="CP1714" s="86"/>
      <c r="CQ1714" s="86"/>
      <c r="CR1714" s="86"/>
      <c r="CS1714" s="86"/>
      <c r="CU1714" s="87"/>
      <c r="CW1714" s="86"/>
      <c r="CX1714" s="87"/>
      <c r="CY1714" s="88"/>
      <c r="CZ1714" s="86"/>
      <c r="DA1714" s="87"/>
      <c r="DB1714" s="86"/>
      <c r="DC1714" s="86"/>
      <c r="DD1714" s="86"/>
      <c r="DE1714" s="86"/>
      <c r="DF1714" s="89"/>
    </row>
    <row r="1715" spans="32:110" x14ac:dyDescent="0.2">
      <c r="AF1715" s="86"/>
      <c r="AH1715" s="86"/>
      <c r="AJ1715" s="86"/>
      <c r="AL1715" s="86"/>
      <c r="AN1715" s="86"/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Q1715" s="86"/>
      <c r="BR1715" s="86"/>
      <c r="BS1715" s="86"/>
      <c r="BU1715" s="86"/>
      <c r="BV1715" s="86"/>
      <c r="BW1715" s="86"/>
      <c r="BX1715" s="86"/>
      <c r="BZ1715" s="86"/>
      <c r="CA1715" s="86"/>
      <c r="CB1715" s="86"/>
      <c r="CC1715" s="86"/>
      <c r="CD1715" s="86"/>
      <c r="CF1715" s="86"/>
      <c r="CG1715" s="86"/>
      <c r="CH1715" s="86"/>
      <c r="CI1715" s="86"/>
      <c r="CK1715" s="86"/>
      <c r="CL1715" s="86"/>
      <c r="CM1715" s="86"/>
      <c r="CN1715" s="86"/>
      <c r="CP1715" s="86"/>
      <c r="CQ1715" s="86"/>
      <c r="CR1715" s="86"/>
      <c r="CS1715" s="86"/>
      <c r="CU1715" s="87"/>
      <c r="CW1715" s="86"/>
      <c r="CX1715" s="87"/>
      <c r="CY1715" s="88"/>
      <c r="CZ1715" s="86"/>
      <c r="DA1715" s="87"/>
      <c r="DB1715" s="86"/>
      <c r="DC1715" s="86"/>
      <c r="DD1715" s="86"/>
      <c r="DE1715" s="86"/>
      <c r="DF1715" s="89"/>
    </row>
    <row r="1716" spans="32:110" x14ac:dyDescent="0.2">
      <c r="AF1716" s="86"/>
      <c r="AH1716" s="86"/>
      <c r="AJ1716" s="86"/>
      <c r="AL1716" s="86"/>
      <c r="AN1716" s="86"/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Q1716" s="86"/>
      <c r="BR1716" s="86"/>
      <c r="BS1716" s="86"/>
      <c r="BU1716" s="86"/>
      <c r="BV1716" s="86"/>
      <c r="BW1716" s="86"/>
      <c r="BX1716" s="86"/>
      <c r="BZ1716" s="86"/>
      <c r="CA1716" s="86"/>
      <c r="CB1716" s="86"/>
      <c r="CC1716" s="86"/>
      <c r="CD1716" s="86"/>
      <c r="CF1716" s="86"/>
      <c r="CG1716" s="86"/>
      <c r="CH1716" s="86"/>
      <c r="CI1716" s="86"/>
      <c r="CK1716" s="86"/>
      <c r="CL1716" s="86"/>
      <c r="CM1716" s="86"/>
      <c r="CN1716" s="86"/>
      <c r="CP1716" s="86"/>
      <c r="CQ1716" s="86"/>
      <c r="CR1716" s="86"/>
      <c r="CS1716" s="86"/>
      <c r="CU1716" s="87"/>
      <c r="CW1716" s="86"/>
      <c r="CX1716" s="87"/>
      <c r="CY1716" s="88"/>
      <c r="CZ1716" s="86"/>
      <c r="DA1716" s="87"/>
      <c r="DB1716" s="86"/>
      <c r="DC1716" s="86"/>
      <c r="DD1716" s="86"/>
      <c r="DE1716" s="86"/>
      <c r="DF1716" s="89"/>
    </row>
    <row r="1717" spans="32:110" x14ac:dyDescent="0.2">
      <c r="AF1717" s="86"/>
      <c r="AH1717" s="86"/>
      <c r="AJ1717" s="86"/>
      <c r="AL1717" s="86"/>
      <c r="AN1717" s="86"/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Q1717" s="86"/>
      <c r="BR1717" s="86"/>
      <c r="BS1717" s="86"/>
      <c r="BU1717" s="86"/>
      <c r="BV1717" s="86"/>
      <c r="BW1717" s="86"/>
      <c r="BX1717" s="86"/>
      <c r="BZ1717" s="86"/>
      <c r="CA1717" s="86"/>
      <c r="CB1717" s="86"/>
      <c r="CC1717" s="86"/>
      <c r="CD1717" s="86"/>
      <c r="CF1717" s="86"/>
      <c r="CG1717" s="86"/>
      <c r="CH1717" s="86"/>
      <c r="CI1717" s="86"/>
      <c r="CK1717" s="86"/>
      <c r="CL1717" s="86"/>
      <c r="CM1717" s="86"/>
      <c r="CN1717" s="86"/>
      <c r="CP1717" s="86"/>
      <c r="CQ1717" s="86"/>
      <c r="CR1717" s="86"/>
      <c r="CS1717" s="86"/>
      <c r="CU1717" s="87"/>
      <c r="CW1717" s="86"/>
      <c r="CX1717" s="87"/>
      <c r="CY1717" s="88"/>
      <c r="CZ1717" s="86"/>
      <c r="DA1717" s="87"/>
      <c r="DB1717" s="86"/>
      <c r="DC1717" s="86"/>
      <c r="DD1717" s="86"/>
      <c r="DE1717" s="86"/>
      <c r="DF1717" s="89"/>
    </row>
    <row r="1718" spans="32:110" x14ac:dyDescent="0.2">
      <c r="AF1718" s="86"/>
      <c r="AH1718" s="86"/>
      <c r="AJ1718" s="86"/>
      <c r="AL1718" s="86"/>
      <c r="AN1718" s="86"/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Q1718" s="86"/>
      <c r="BR1718" s="86"/>
      <c r="BS1718" s="86"/>
      <c r="BU1718" s="86"/>
      <c r="BV1718" s="86"/>
      <c r="BW1718" s="86"/>
      <c r="BX1718" s="86"/>
      <c r="BZ1718" s="86"/>
      <c r="CA1718" s="86"/>
      <c r="CB1718" s="86"/>
      <c r="CC1718" s="86"/>
      <c r="CD1718" s="86"/>
      <c r="CF1718" s="86"/>
      <c r="CG1718" s="86"/>
      <c r="CH1718" s="86"/>
      <c r="CI1718" s="86"/>
      <c r="CK1718" s="86"/>
      <c r="CL1718" s="86"/>
      <c r="CM1718" s="86"/>
      <c r="CN1718" s="86"/>
      <c r="CP1718" s="86"/>
      <c r="CQ1718" s="86"/>
      <c r="CR1718" s="86"/>
      <c r="CS1718" s="86"/>
      <c r="CU1718" s="87"/>
      <c r="CW1718" s="86"/>
      <c r="CX1718" s="87"/>
      <c r="CY1718" s="88"/>
      <c r="CZ1718" s="86"/>
      <c r="DA1718" s="87"/>
      <c r="DB1718" s="86"/>
      <c r="DC1718" s="86"/>
      <c r="DD1718" s="86"/>
      <c r="DE1718" s="86"/>
      <c r="DF1718" s="89"/>
    </row>
    <row r="1719" spans="32:110" x14ac:dyDescent="0.2">
      <c r="AF1719" s="86"/>
      <c r="AH1719" s="86"/>
      <c r="AJ1719" s="86"/>
      <c r="AL1719" s="86"/>
      <c r="AN1719" s="86"/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Q1719" s="86"/>
      <c r="BR1719" s="86"/>
      <c r="BS1719" s="86"/>
      <c r="BU1719" s="86"/>
      <c r="BV1719" s="86"/>
      <c r="BW1719" s="86"/>
      <c r="BX1719" s="86"/>
      <c r="BZ1719" s="86"/>
      <c r="CA1719" s="86"/>
      <c r="CB1719" s="86"/>
      <c r="CC1719" s="86"/>
      <c r="CD1719" s="86"/>
      <c r="CF1719" s="86"/>
      <c r="CG1719" s="86"/>
      <c r="CH1719" s="86"/>
      <c r="CI1719" s="86"/>
      <c r="CK1719" s="86"/>
      <c r="CL1719" s="86"/>
      <c r="CM1719" s="86"/>
      <c r="CN1719" s="86"/>
      <c r="CP1719" s="86"/>
      <c r="CQ1719" s="86"/>
      <c r="CR1719" s="86"/>
      <c r="CS1719" s="86"/>
      <c r="CU1719" s="87"/>
      <c r="CW1719" s="86"/>
      <c r="CX1719" s="87"/>
      <c r="CY1719" s="88"/>
      <c r="CZ1719" s="86"/>
      <c r="DA1719" s="87"/>
      <c r="DB1719" s="86"/>
      <c r="DC1719" s="86"/>
      <c r="DD1719" s="86"/>
      <c r="DE1719" s="86"/>
      <c r="DF1719" s="89"/>
    </row>
    <row r="1720" spans="32:110" x14ac:dyDescent="0.2">
      <c r="AF1720" s="86"/>
      <c r="AH1720" s="86"/>
      <c r="AJ1720" s="86"/>
      <c r="AL1720" s="86"/>
      <c r="AN1720" s="86"/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Q1720" s="86"/>
      <c r="BR1720" s="86"/>
      <c r="BS1720" s="86"/>
      <c r="BU1720" s="86"/>
      <c r="BV1720" s="86"/>
      <c r="BW1720" s="86"/>
      <c r="BX1720" s="86"/>
      <c r="BZ1720" s="86"/>
      <c r="CA1720" s="86"/>
      <c r="CB1720" s="86"/>
      <c r="CC1720" s="86"/>
      <c r="CD1720" s="86"/>
      <c r="CF1720" s="86"/>
      <c r="CG1720" s="86"/>
      <c r="CH1720" s="86"/>
      <c r="CI1720" s="86"/>
      <c r="CK1720" s="86"/>
      <c r="CL1720" s="86"/>
      <c r="CM1720" s="86"/>
      <c r="CN1720" s="86"/>
      <c r="CP1720" s="86"/>
      <c r="CQ1720" s="86"/>
      <c r="CR1720" s="86"/>
      <c r="CS1720" s="86"/>
      <c r="CU1720" s="87"/>
      <c r="CW1720" s="86"/>
      <c r="CX1720" s="87"/>
      <c r="CY1720" s="88"/>
      <c r="CZ1720" s="86"/>
      <c r="DA1720" s="87"/>
      <c r="DB1720" s="86"/>
      <c r="DC1720" s="86"/>
      <c r="DD1720" s="86"/>
      <c r="DE1720" s="86"/>
      <c r="DF1720" s="89"/>
    </row>
    <row r="1721" spans="32:110" x14ac:dyDescent="0.2">
      <c r="AF1721" s="86"/>
      <c r="AH1721" s="86"/>
      <c r="AJ1721" s="86"/>
      <c r="AL1721" s="86"/>
      <c r="AN1721" s="86"/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Q1721" s="86"/>
      <c r="BR1721" s="86"/>
      <c r="BS1721" s="86"/>
      <c r="BU1721" s="86"/>
      <c r="BV1721" s="86"/>
      <c r="BW1721" s="86"/>
      <c r="BX1721" s="86"/>
      <c r="BZ1721" s="86"/>
      <c r="CA1721" s="86"/>
      <c r="CB1721" s="86"/>
      <c r="CC1721" s="86"/>
      <c r="CD1721" s="86"/>
      <c r="CF1721" s="86"/>
      <c r="CG1721" s="86"/>
      <c r="CH1721" s="86"/>
      <c r="CI1721" s="86"/>
      <c r="CK1721" s="86"/>
      <c r="CL1721" s="86"/>
      <c r="CM1721" s="86"/>
      <c r="CN1721" s="86"/>
      <c r="CP1721" s="86"/>
      <c r="CQ1721" s="86"/>
      <c r="CR1721" s="86"/>
      <c r="CS1721" s="86"/>
      <c r="CU1721" s="87"/>
      <c r="CW1721" s="86"/>
      <c r="CX1721" s="87"/>
      <c r="CY1721" s="88"/>
      <c r="CZ1721" s="86"/>
      <c r="DA1721" s="87"/>
      <c r="DB1721" s="86"/>
      <c r="DC1721" s="86"/>
      <c r="DD1721" s="86"/>
      <c r="DE1721" s="86"/>
      <c r="DF1721" s="89"/>
    </row>
    <row r="1722" spans="32:110" x14ac:dyDescent="0.2">
      <c r="AF1722" s="86"/>
      <c r="AH1722" s="86"/>
      <c r="AJ1722" s="86"/>
      <c r="AL1722" s="86"/>
      <c r="AN1722" s="86"/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Q1722" s="86"/>
      <c r="BR1722" s="86"/>
      <c r="BS1722" s="86"/>
      <c r="BU1722" s="86"/>
      <c r="BV1722" s="86"/>
      <c r="BW1722" s="86"/>
      <c r="BX1722" s="86"/>
      <c r="BZ1722" s="86"/>
      <c r="CA1722" s="86"/>
      <c r="CB1722" s="86"/>
      <c r="CC1722" s="86"/>
      <c r="CD1722" s="86"/>
      <c r="CF1722" s="86"/>
      <c r="CG1722" s="86"/>
      <c r="CH1722" s="86"/>
      <c r="CI1722" s="86"/>
      <c r="CK1722" s="86"/>
      <c r="CL1722" s="86"/>
      <c r="CM1722" s="86"/>
      <c r="CN1722" s="86"/>
      <c r="CP1722" s="86"/>
      <c r="CQ1722" s="86"/>
      <c r="CR1722" s="86"/>
      <c r="CS1722" s="86"/>
      <c r="CU1722" s="87"/>
      <c r="CW1722" s="86"/>
      <c r="CX1722" s="87"/>
      <c r="CY1722" s="88"/>
      <c r="CZ1722" s="86"/>
      <c r="DA1722" s="87"/>
      <c r="DB1722" s="86"/>
      <c r="DC1722" s="86"/>
      <c r="DD1722" s="86"/>
      <c r="DE1722" s="86"/>
      <c r="DF1722" s="89"/>
    </row>
    <row r="1723" spans="32:110" x14ac:dyDescent="0.2">
      <c r="AF1723" s="86"/>
      <c r="AH1723" s="86"/>
      <c r="AJ1723" s="86"/>
      <c r="AL1723" s="86"/>
      <c r="AN1723" s="86"/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Q1723" s="86"/>
      <c r="BR1723" s="86"/>
      <c r="BS1723" s="86"/>
      <c r="BU1723" s="86"/>
      <c r="BV1723" s="86"/>
      <c r="BW1723" s="86"/>
      <c r="BX1723" s="86"/>
      <c r="BZ1723" s="86"/>
      <c r="CA1723" s="86"/>
      <c r="CB1723" s="86"/>
      <c r="CC1723" s="86"/>
      <c r="CD1723" s="86"/>
      <c r="CF1723" s="86"/>
      <c r="CG1723" s="86"/>
      <c r="CH1723" s="86"/>
      <c r="CI1723" s="86"/>
      <c r="CK1723" s="86"/>
      <c r="CL1723" s="86"/>
      <c r="CM1723" s="86"/>
      <c r="CN1723" s="86"/>
      <c r="CP1723" s="86"/>
      <c r="CQ1723" s="86"/>
      <c r="CR1723" s="86"/>
      <c r="CS1723" s="86"/>
      <c r="CU1723" s="87"/>
      <c r="CW1723" s="86"/>
      <c r="CX1723" s="87"/>
      <c r="CY1723" s="88"/>
      <c r="CZ1723" s="86"/>
      <c r="DA1723" s="87"/>
      <c r="DB1723" s="86"/>
      <c r="DC1723" s="86"/>
      <c r="DD1723" s="86"/>
      <c r="DE1723" s="86"/>
      <c r="DF1723" s="89"/>
    </row>
    <row r="1724" spans="32:110" x14ac:dyDescent="0.2">
      <c r="AF1724" s="86"/>
      <c r="AH1724" s="86"/>
      <c r="AJ1724" s="86"/>
      <c r="AL1724" s="86"/>
      <c r="AN1724" s="86"/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Q1724" s="86"/>
      <c r="BR1724" s="86"/>
      <c r="BS1724" s="86"/>
      <c r="BU1724" s="86"/>
      <c r="BV1724" s="86"/>
      <c r="BW1724" s="86"/>
      <c r="BX1724" s="86"/>
      <c r="BZ1724" s="86"/>
      <c r="CA1724" s="86"/>
      <c r="CB1724" s="86"/>
      <c r="CC1724" s="86"/>
      <c r="CD1724" s="86"/>
      <c r="CF1724" s="86"/>
      <c r="CG1724" s="86"/>
      <c r="CH1724" s="86"/>
      <c r="CI1724" s="86"/>
      <c r="CK1724" s="86"/>
      <c r="CL1724" s="86"/>
      <c r="CM1724" s="86"/>
      <c r="CN1724" s="86"/>
      <c r="CP1724" s="86"/>
      <c r="CQ1724" s="86"/>
      <c r="CR1724" s="86"/>
      <c r="CS1724" s="86"/>
      <c r="CU1724" s="87"/>
      <c r="CW1724" s="86"/>
      <c r="CX1724" s="87"/>
      <c r="CY1724" s="88"/>
      <c r="CZ1724" s="86"/>
      <c r="DA1724" s="87"/>
      <c r="DB1724" s="86"/>
      <c r="DC1724" s="86"/>
      <c r="DD1724" s="86"/>
      <c r="DE1724" s="86"/>
      <c r="DF1724" s="89"/>
    </row>
    <row r="1725" spans="32:110" x14ac:dyDescent="0.2">
      <c r="AF1725" s="86"/>
      <c r="AH1725" s="86"/>
      <c r="AJ1725" s="86"/>
      <c r="AL1725" s="86"/>
      <c r="AN1725" s="86"/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Q1725" s="86"/>
      <c r="BR1725" s="86"/>
      <c r="BS1725" s="86"/>
      <c r="BU1725" s="86"/>
      <c r="BV1725" s="86"/>
      <c r="BW1725" s="86"/>
      <c r="BX1725" s="86"/>
      <c r="BZ1725" s="86"/>
      <c r="CA1725" s="86"/>
      <c r="CB1725" s="86"/>
      <c r="CC1725" s="86"/>
      <c r="CD1725" s="86"/>
      <c r="CF1725" s="86"/>
      <c r="CG1725" s="86"/>
      <c r="CH1725" s="86"/>
      <c r="CI1725" s="86"/>
      <c r="CK1725" s="86"/>
      <c r="CL1725" s="86"/>
      <c r="CM1725" s="86"/>
      <c r="CN1725" s="86"/>
      <c r="CP1725" s="86"/>
      <c r="CQ1725" s="86"/>
      <c r="CR1725" s="86"/>
      <c r="CS1725" s="86"/>
      <c r="CU1725" s="87"/>
      <c r="CW1725" s="86"/>
      <c r="CX1725" s="87"/>
      <c r="CY1725" s="88"/>
      <c r="CZ1725" s="86"/>
      <c r="DA1725" s="87"/>
      <c r="DB1725" s="86"/>
      <c r="DC1725" s="86"/>
      <c r="DD1725" s="86"/>
      <c r="DE1725" s="86"/>
      <c r="DF1725" s="89"/>
    </row>
    <row r="1726" spans="32:110" x14ac:dyDescent="0.2">
      <c r="AF1726" s="86"/>
      <c r="AH1726" s="86"/>
      <c r="AJ1726" s="86"/>
      <c r="AL1726" s="86"/>
      <c r="AN1726" s="86"/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Q1726" s="86"/>
      <c r="BR1726" s="86"/>
      <c r="BS1726" s="86"/>
      <c r="BU1726" s="86"/>
      <c r="BV1726" s="86"/>
      <c r="BW1726" s="86"/>
      <c r="BX1726" s="86"/>
      <c r="BZ1726" s="86"/>
      <c r="CA1726" s="86"/>
      <c r="CB1726" s="86"/>
      <c r="CC1726" s="86"/>
      <c r="CD1726" s="86"/>
      <c r="CF1726" s="86"/>
      <c r="CG1726" s="86"/>
      <c r="CH1726" s="86"/>
      <c r="CI1726" s="86"/>
      <c r="CK1726" s="86"/>
      <c r="CL1726" s="86"/>
      <c r="CM1726" s="86"/>
      <c r="CN1726" s="86"/>
      <c r="CP1726" s="86"/>
      <c r="CQ1726" s="86"/>
      <c r="CR1726" s="86"/>
      <c r="CS1726" s="86"/>
      <c r="CU1726" s="87"/>
      <c r="CW1726" s="86"/>
      <c r="CX1726" s="87"/>
      <c r="CY1726" s="88"/>
      <c r="CZ1726" s="86"/>
      <c r="DA1726" s="87"/>
      <c r="DB1726" s="86"/>
      <c r="DC1726" s="86"/>
      <c r="DD1726" s="86"/>
      <c r="DE1726" s="86"/>
      <c r="DF1726" s="89"/>
    </row>
    <row r="1727" spans="32:110" x14ac:dyDescent="0.2">
      <c r="AF1727" s="86"/>
      <c r="AH1727" s="86"/>
      <c r="AJ1727" s="86"/>
      <c r="AL1727" s="86"/>
      <c r="AN1727" s="86"/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Q1727" s="86"/>
      <c r="BR1727" s="86"/>
      <c r="BS1727" s="86"/>
      <c r="BU1727" s="86"/>
      <c r="BV1727" s="86"/>
      <c r="BW1727" s="86"/>
      <c r="BX1727" s="86"/>
      <c r="BZ1727" s="86"/>
      <c r="CA1727" s="86"/>
      <c r="CB1727" s="86"/>
      <c r="CC1727" s="86"/>
      <c r="CD1727" s="86"/>
      <c r="CF1727" s="86"/>
      <c r="CG1727" s="86"/>
      <c r="CH1727" s="86"/>
      <c r="CI1727" s="86"/>
      <c r="CK1727" s="86"/>
      <c r="CL1727" s="86"/>
      <c r="CM1727" s="86"/>
      <c r="CN1727" s="86"/>
      <c r="CP1727" s="86"/>
      <c r="CQ1727" s="86"/>
      <c r="CR1727" s="86"/>
      <c r="CS1727" s="86"/>
      <c r="CU1727" s="87"/>
      <c r="CW1727" s="86"/>
      <c r="CX1727" s="87"/>
      <c r="CY1727" s="88"/>
      <c r="CZ1727" s="86"/>
      <c r="DA1727" s="87"/>
      <c r="DB1727" s="86"/>
      <c r="DC1727" s="86"/>
      <c r="DD1727" s="86"/>
      <c r="DE1727" s="86"/>
      <c r="DF1727" s="89"/>
    </row>
    <row r="1728" spans="32:110" x14ac:dyDescent="0.2">
      <c r="AF1728" s="86"/>
      <c r="AH1728" s="86"/>
      <c r="AJ1728" s="86"/>
      <c r="AL1728" s="86"/>
      <c r="AN1728" s="86"/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Q1728" s="86"/>
      <c r="BR1728" s="86"/>
      <c r="BS1728" s="86"/>
      <c r="BU1728" s="86"/>
      <c r="BV1728" s="86"/>
      <c r="BW1728" s="86"/>
      <c r="BX1728" s="86"/>
      <c r="BZ1728" s="86"/>
      <c r="CA1728" s="86"/>
      <c r="CB1728" s="86"/>
      <c r="CC1728" s="86"/>
      <c r="CD1728" s="86"/>
      <c r="CF1728" s="86"/>
      <c r="CG1728" s="86"/>
      <c r="CH1728" s="86"/>
      <c r="CI1728" s="86"/>
      <c r="CK1728" s="86"/>
      <c r="CL1728" s="86"/>
      <c r="CM1728" s="86"/>
      <c r="CN1728" s="86"/>
      <c r="CP1728" s="86"/>
      <c r="CQ1728" s="86"/>
      <c r="CR1728" s="86"/>
      <c r="CS1728" s="86"/>
      <c r="CU1728" s="87"/>
      <c r="CW1728" s="86"/>
      <c r="CX1728" s="87"/>
      <c r="CY1728" s="88"/>
      <c r="CZ1728" s="86"/>
      <c r="DA1728" s="87"/>
      <c r="DB1728" s="86"/>
      <c r="DC1728" s="86"/>
      <c r="DD1728" s="86"/>
      <c r="DE1728" s="86"/>
      <c r="DF1728" s="89"/>
    </row>
    <row r="1729" spans="32:110" x14ac:dyDescent="0.2">
      <c r="AF1729" s="86"/>
      <c r="AH1729" s="86"/>
      <c r="AJ1729" s="86"/>
      <c r="AL1729" s="86"/>
      <c r="AN1729" s="86"/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Q1729" s="86"/>
      <c r="BR1729" s="86"/>
      <c r="BS1729" s="86"/>
      <c r="BU1729" s="86"/>
      <c r="BV1729" s="86"/>
      <c r="BW1729" s="86"/>
      <c r="BX1729" s="86"/>
      <c r="BZ1729" s="86"/>
      <c r="CA1729" s="86"/>
      <c r="CB1729" s="86"/>
      <c r="CC1729" s="86"/>
      <c r="CD1729" s="86"/>
      <c r="CF1729" s="86"/>
      <c r="CG1729" s="86"/>
      <c r="CH1729" s="86"/>
      <c r="CI1729" s="86"/>
      <c r="CK1729" s="86"/>
      <c r="CL1729" s="86"/>
      <c r="CM1729" s="86"/>
      <c r="CN1729" s="86"/>
      <c r="CP1729" s="86"/>
      <c r="CQ1729" s="86"/>
      <c r="CR1729" s="86"/>
      <c r="CS1729" s="86"/>
      <c r="CU1729" s="87"/>
      <c r="CW1729" s="86"/>
      <c r="CX1729" s="87"/>
      <c r="CY1729" s="88"/>
      <c r="CZ1729" s="86"/>
      <c r="DA1729" s="87"/>
      <c r="DB1729" s="86"/>
      <c r="DC1729" s="86"/>
      <c r="DD1729" s="86"/>
      <c r="DE1729" s="86"/>
      <c r="DF1729" s="89"/>
    </row>
    <row r="1730" spans="32:110" x14ac:dyDescent="0.2">
      <c r="AF1730" s="86"/>
      <c r="AH1730" s="86"/>
      <c r="AJ1730" s="86"/>
      <c r="AL1730" s="86"/>
      <c r="AN1730" s="86"/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Q1730" s="86"/>
      <c r="BR1730" s="86"/>
      <c r="BS1730" s="86"/>
      <c r="BU1730" s="86"/>
      <c r="BV1730" s="86"/>
      <c r="BW1730" s="86"/>
      <c r="BX1730" s="86"/>
      <c r="BZ1730" s="86"/>
      <c r="CA1730" s="86"/>
      <c r="CB1730" s="86"/>
      <c r="CC1730" s="86"/>
      <c r="CD1730" s="86"/>
      <c r="CF1730" s="86"/>
      <c r="CG1730" s="86"/>
      <c r="CH1730" s="86"/>
      <c r="CI1730" s="86"/>
      <c r="CK1730" s="86"/>
      <c r="CL1730" s="86"/>
      <c r="CM1730" s="86"/>
      <c r="CN1730" s="86"/>
      <c r="CP1730" s="86"/>
      <c r="CQ1730" s="86"/>
      <c r="CR1730" s="86"/>
      <c r="CS1730" s="86"/>
      <c r="CU1730" s="87"/>
      <c r="CW1730" s="86"/>
      <c r="CX1730" s="87"/>
      <c r="CY1730" s="88"/>
      <c r="CZ1730" s="86"/>
      <c r="DA1730" s="87"/>
      <c r="DB1730" s="86"/>
      <c r="DC1730" s="86"/>
      <c r="DD1730" s="86"/>
      <c r="DE1730" s="86"/>
      <c r="DF1730" s="89"/>
    </row>
    <row r="1731" spans="32:110" x14ac:dyDescent="0.2">
      <c r="AF1731" s="86"/>
      <c r="AH1731" s="86"/>
      <c r="AJ1731" s="86"/>
      <c r="AL1731" s="86"/>
      <c r="AN1731" s="86"/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Q1731" s="86"/>
      <c r="BR1731" s="86"/>
      <c r="BS1731" s="86"/>
      <c r="BU1731" s="86"/>
      <c r="BV1731" s="86"/>
      <c r="BW1731" s="86"/>
      <c r="BX1731" s="86"/>
      <c r="BZ1731" s="86"/>
      <c r="CA1731" s="86"/>
      <c r="CB1731" s="86"/>
      <c r="CC1731" s="86"/>
      <c r="CD1731" s="86"/>
      <c r="CF1731" s="86"/>
      <c r="CG1731" s="86"/>
      <c r="CH1731" s="86"/>
      <c r="CI1731" s="86"/>
      <c r="CK1731" s="86"/>
      <c r="CL1731" s="86"/>
      <c r="CM1731" s="86"/>
      <c r="CN1731" s="86"/>
      <c r="CP1731" s="86"/>
      <c r="CQ1731" s="86"/>
      <c r="CR1731" s="86"/>
      <c r="CS1731" s="86"/>
      <c r="CU1731" s="87"/>
      <c r="CW1731" s="86"/>
      <c r="CX1731" s="87"/>
      <c r="CY1731" s="88"/>
      <c r="CZ1731" s="86"/>
      <c r="DA1731" s="87"/>
      <c r="DB1731" s="86"/>
      <c r="DC1731" s="86"/>
      <c r="DD1731" s="86"/>
      <c r="DE1731" s="86"/>
      <c r="DF1731" s="89"/>
    </row>
    <row r="1732" spans="32:110" x14ac:dyDescent="0.2">
      <c r="AF1732" s="86"/>
      <c r="AH1732" s="86"/>
      <c r="AJ1732" s="86"/>
      <c r="AL1732" s="86"/>
      <c r="AN1732" s="86"/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Q1732" s="86"/>
      <c r="BR1732" s="86"/>
      <c r="BS1732" s="86"/>
      <c r="BU1732" s="86"/>
      <c r="BV1732" s="86"/>
      <c r="BW1732" s="86"/>
      <c r="BX1732" s="86"/>
      <c r="BZ1732" s="86"/>
      <c r="CA1732" s="86"/>
      <c r="CB1732" s="86"/>
      <c r="CC1732" s="86"/>
      <c r="CD1732" s="86"/>
      <c r="CF1732" s="86"/>
      <c r="CG1732" s="86"/>
      <c r="CH1732" s="86"/>
      <c r="CI1732" s="86"/>
      <c r="CK1732" s="86"/>
      <c r="CL1732" s="86"/>
      <c r="CM1732" s="86"/>
      <c r="CN1732" s="86"/>
      <c r="CP1732" s="86"/>
      <c r="CQ1732" s="86"/>
      <c r="CR1732" s="86"/>
      <c r="CS1732" s="86"/>
      <c r="CU1732" s="87"/>
      <c r="CW1732" s="86"/>
      <c r="CX1732" s="87"/>
      <c r="CY1732" s="88"/>
      <c r="CZ1732" s="86"/>
      <c r="DA1732" s="87"/>
      <c r="DB1732" s="86"/>
      <c r="DC1732" s="86"/>
      <c r="DD1732" s="86"/>
      <c r="DE1732" s="86"/>
      <c r="DF1732" s="89"/>
    </row>
    <row r="1733" spans="32:110" x14ac:dyDescent="0.2">
      <c r="AF1733" s="86"/>
      <c r="AH1733" s="86"/>
      <c r="AJ1733" s="86"/>
      <c r="AL1733" s="86"/>
      <c r="AN1733" s="86"/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Q1733" s="86"/>
      <c r="BR1733" s="86"/>
      <c r="BS1733" s="86"/>
      <c r="BU1733" s="86"/>
      <c r="BV1733" s="86"/>
      <c r="BW1733" s="86"/>
      <c r="BX1733" s="86"/>
      <c r="BZ1733" s="86"/>
      <c r="CA1733" s="86"/>
      <c r="CB1733" s="86"/>
      <c r="CC1733" s="86"/>
      <c r="CD1733" s="86"/>
      <c r="CF1733" s="86"/>
      <c r="CG1733" s="86"/>
      <c r="CH1733" s="86"/>
      <c r="CI1733" s="86"/>
      <c r="CK1733" s="86"/>
      <c r="CL1733" s="86"/>
      <c r="CM1733" s="86"/>
      <c r="CN1733" s="86"/>
      <c r="CP1733" s="86"/>
      <c r="CQ1733" s="86"/>
      <c r="CR1733" s="86"/>
      <c r="CS1733" s="86"/>
      <c r="CU1733" s="87"/>
      <c r="CW1733" s="86"/>
      <c r="CX1733" s="87"/>
      <c r="CY1733" s="88"/>
      <c r="CZ1733" s="86"/>
      <c r="DA1733" s="87"/>
      <c r="DB1733" s="86"/>
      <c r="DC1733" s="86"/>
      <c r="DD1733" s="86"/>
      <c r="DE1733" s="86"/>
      <c r="DF1733" s="89"/>
    </row>
    <row r="1734" spans="32:110" x14ac:dyDescent="0.2">
      <c r="AF1734" s="86"/>
      <c r="AH1734" s="86"/>
      <c r="AJ1734" s="86"/>
      <c r="AL1734" s="86"/>
      <c r="AN1734" s="86"/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Q1734" s="86"/>
      <c r="BR1734" s="86"/>
      <c r="BS1734" s="86"/>
      <c r="BU1734" s="86"/>
      <c r="BV1734" s="86"/>
      <c r="BW1734" s="86"/>
      <c r="BX1734" s="86"/>
      <c r="BZ1734" s="86"/>
      <c r="CA1734" s="86"/>
      <c r="CB1734" s="86"/>
      <c r="CC1734" s="86"/>
      <c r="CD1734" s="86"/>
      <c r="CF1734" s="86"/>
      <c r="CG1734" s="86"/>
      <c r="CH1734" s="86"/>
      <c r="CI1734" s="86"/>
      <c r="CK1734" s="86"/>
      <c r="CL1734" s="86"/>
      <c r="CM1734" s="86"/>
      <c r="CN1734" s="86"/>
      <c r="CP1734" s="86"/>
      <c r="CQ1734" s="86"/>
      <c r="CR1734" s="86"/>
      <c r="CS1734" s="86"/>
      <c r="CU1734" s="87"/>
      <c r="CW1734" s="86"/>
      <c r="CX1734" s="87"/>
      <c r="CY1734" s="88"/>
      <c r="CZ1734" s="86"/>
      <c r="DA1734" s="87"/>
      <c r="DB1734" s="86"/>
      <c r="DC1734" s="86"/>
      <c r="DD1734" s="86"/>
      <c r="DE1734" s="86"/>
      <c r="DF1734" s="89"/>
    </row>
    <row r="1735" spans="32:110" x14ac:dyDescent="0.2">
      <c r="AF1735" s="86"/>
      <c r="AH1735" s="86"/>
      <c r="AJ1735" s="86"/>
      <c r="AL1735" s="86"/>
      <c r="AN1735" s="86"/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Q1735" s="86"/>
      <c r="BR1735" s="86"/>
      <c r="BS1735" s="86"/>
      <c r="BU1735" s="86"/>
      <c r="BV1735" s="86"/>
      <c r="BW1735" s="86"/>
      <c r="BX1735" s="86"/>
      <c r="BZ1735" s="86"/>
      <c r="CA1735" s="86"/>
      <c r="CB1735" s="86"/>
      <c r="CC1735" s="86"/>
      <c r="CD1735" s="86"/>
      <c r="CF1735" s="86"/>
      <c r="CG1735" s="86"/>
      <c r="CH1735" s="86"/>
      <c r="CI1735" s="86"/>
      <c r="CK1735" s="86"/>
      <c r="CL1735" s="86"/>
      <c r="CM1735" s="86"/>
      <c r="CN1735" s="86"/>
      <c r="CP1735" s="86"/>
      <c r="CQ1735" s="86"/>
      <c r="CR1735" s="86"/>
      <c r="CS1735" s="86"/>
      <c r="CU1735" s="87"/>
      <c r="CW1735" s="86"/>
      <c r="CX1735" s="87"/>
      <c r="CY1735" s="88"/>
      <c r="CZ1735" s="86"/>
      <c r="DA1735" s="87"/>
      <c r="DB1735" s="86"/>
      <c r="DC1735" s="86"/>
      <c r="DD1735" s="86"/>
      <c r="DE1735" s="86"/>
      <c r="DF1735" s="89"/>
    </row>
    <row r="1736" spans="32:110" x14ac:dyDescent="0.2">
      <c r="AF1736" s="86"/>
      <c r="AH1736" s="86"/>
      <c r="AJ1736" s="86"/>
      <c r="AL1736" s="86"/>
      <c r="AN1736" s="86"/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Q1736" s="86"/>
      <c r="BR1736" s="86"/>
      <c r="BS1736" s="86"/>
      <c r="BU1736" s="86"/>
      <c r="BV1736" s="86"/>
      <c r="BW1736" s="86"/>
      <c r="BX1736" s="86"/>
      <c r="BZ1736" s="86"/>
      <c r="CA1736" s="86"/>
      <c r="CB1736" s="86"/>
      <c r="CC1736" s="86"/>
      <c r="CD1736" s="86"/>
      <c r="CF1736" s="86"/>
      <c r="CG1736" s="86"/>
      <c r="CH1736" s="86"/>
      <c r="CI1736" s="86"/>
      <c r="CK1736" s="86"/>
      <c r="CL1736" s="86"/>
      <c r="CM1736" s="86"/>
      <c r="CN1736" s="86"/>
      <c r="CP1736" s="86"/>
      <c r="CQ1736" s="86"/>
      <c r="CR1736" s="86"/>
      <c r="CS1736" s="86"/>
      <c r="CU1736" s="87"/>
      <c r="CW1736" s="86"/>
      <c r="CX1736" s="87"/>
      <c r="CY1736" s="88"/>
      <c r="CZ1736" s="86"/>
      <c r="DA1736" s="87"/>
      <c r="DB1736" s="86"/>
      <c r="DC1736" s="86"/>
      <c r="DD1736" s="86"/>
      <c r="DE1736" s="86"/>
      <c r="DF1736" s="89"/>
    </row>
    <row r="1737" spans="32:110" x14ac:dyDescent="0.2">
      <c r="AF1737" s="86"/>
      <c r="AH1737" s="86"/>
      <c r="AJ1737" s="86"/>
      <c r="AL1737" s="86"/>
      <c r="AN1737" s="86"/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Q1737" s="86"/>
      <c r="BR1737" s="86"/>
      <c r="BS1737" s="86"/>
      <c r="BU1737" s="86"/>
      <c r="BV1737" s="86"/>
      <c r="BW1737" s="86"/>
      <c r="BX1737" s="86"/>
      <c r="BZ1737" s="86"/>
      <c r="CA1737" s="86"/>
      <c r="CB1737" s="86"/>
      <c r="CC1737" s="86"/>
      <c r="CD1737" s="86"/>
      <c r="CF1737" s="86"/>
      <c r="CG1737" s="86"/>
      <c r="CH1737" s="86"/>
      <c r="CI1737" s="86"/>
      <c r="CK1737" s="86"/>
      <c r="CL1737" s="86"/>
      <c r="CM1737" s="86"/>
      <c r="CN1737" s="86"/>
      <c r="CP1737" s="86"/>
      <c r="CQ1737" s="86"/>
      <c r="CR1737" s="86"/>
      <c r="CS1737" s="86"/>
      <c r="CU1737" s="87"/>
      <c r="CW1737" s="86"/>
      <c r="CX1737" s="87"/>
      <c r="CY1737" s="88"/>
      <c r="CZ1737" s="86"/>
      <c r="DA1737" s="87"/>
      <c r="DB1737" s="86"/>
      <c r="DC1737" s="86"/>
      <c r="DD1737" s="86"/>
      <c r="DE1737" s="86"/>
      <c r="DF1737" s="89"/>
    </row>
    <row r="1738" spans="32:110" x14ac:dyDescent="0.2">
      <c r="AF1738" s="86"/>
      <c r="AH1738" s="86"/>
      <c r="AJ1738" s="86"/>
      <c r="AL1738" s="86"/>
      <c r="AN1738" s="86"/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Q1738" s="86"/>
      <c r="BR1738" s="86"/>
      <c r="BS1738" s="86"/>
      <c r="BU1738" s="86"/>
      <c r="BV1738" s="86"/>
      <c r="BW1738" s="86"/>
      <c r="BX1738" s="86"/>
      <c r="BZ1738" s="86"/>
      <c r="CA1738" s="86"/>
      <c r="CB1738" s="86"/>
      <c r="CC1738" s="86"/>
      <c r="CD1738" s="86"/>
      <c r="CF1738" s="86"/>
      <c r="CG1738" s="86"/>
      <c r="CH1738" s="86"/>
      <c r="CI1738" s="86"/>
      <c r="CK1738" s="86"/>
      <c r="CL1738" s="86"/>
      <c r="CM1738" s="86"/>
      <c r="CN1738" s="86"/>
      <c r="CP1738" s="86"/>
      <c r="CQ1738" s="86"/>
      <c r="CR1738" s="86"/>
      <c r="CS1738" s="86"/>
      <c r="CU1738" s="87"/>
      <c r="CW1738" s="86"/>
      <c r="CX1738" s="87"/>
      <c r="CY1738" s="88"/>
      <c r="CZ1738" s="86"/>
      <c r="DA1738" s="87"/>
      <c r="DB1738" s="86"/>
      <c r="DC1738" s="86"/>
      <c r="DD1738" s="86"/>
      <c r="DE1738" s="86"/>
      <c r="DF1738" s="89"/>
    </row>
    <row r="1739" spans="32:110" x14ac:dyDescent="0.2">
      <c r="AF1739" s="86"/>
      <c r="AH1739" s="86"/>
      <c r="AJ1739" s="86"/>
      <c r="AL1739" s="86"/>
      <c r="AN1739" s="86"/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Q1739" s="86"/>
      <c r="BR1739" s="86"/>
      <c r="BS1739" s="86"/>
      <c r="BU1739" s="86"/>
      <c r="BV1739" s="86"/>
      <c r="BW1739" s="86"/>
      <c r="BX1739" s="86"/>
      <c r="BZ1739" s="86"/>
      <c r="CA1739" s="86"/>
      <c r="CB1739" s="86"/>
      <c r="CC1739" s="86"/>
      <c r="CD1739" s="86"/>
      <c r="CF1739" s="86"/>
      <c r="CG1739" s="86"/>
      <c r="CH1739" s="86"/>
      <c r="CI1739" s="86"/>
      <c r="CK1739" s="86"/>
      <c r="CL1739" s="86"/>
      <c r="CM1739" s="86"/>
      <c r="CN1739" s="86"/>
      <c r="CP1739" s="86"/>
      <c r="CQ1739" s="86"/>
      <c r="CR1739" s="86"/>
      <c r="CS1739" s="86"/>
      <c r="CU1739" s="87"/>
      <c r="CW1739" s="86"/>
      <c r="CX1739" s="87"/>
      <c r="CY1739" s="88"/>
      <c r="CZ1739" s="86"/>
      <c r="DA1739" s="87"/>
      <c r="DB1739" s="86"/>
      <c r="DC1739" s="86"/>
      <c r="DD1739" s="86"/>
      <c r="DE1739" s="86"/>
      <c r="DF1739" s="89"/>
    </row>
    <row r="1740" spans="32:110" x14ac:dyDescent="0.2">
      <c r="AF1740" s="86"/>
      <c r="AH1740" s="86"/>
      <c r="AJ1740" s="86"/>
      <c r="AL1740" s="86"/>
      <c r="AN1740" s="86"/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Q1740" s="86"/>
      <c r="BR1740" s="86"/>
      <c r="BS1740" s="86"/>
      <c r="BU1740" s="86"/>
      <c r="BV1740" s="86"/>
      <c r="BW1740" s="86"/>
      <c r="BX1740" s="86"/>
      <c r="BZ1740" s="86"/>
      <c r="CA1740" s="86"/>
      <c r="CB1740" s="86"/>
      <c r="CC1740" s="86"/>
      <c r="CD1740" s="86"/>
      <c r="CF1740" s="86"/>
      <c r="CG1740" s="86"/>
      <c r="CH1740" s="86"/>
      <c r="CI1740" s="86"/>
      <c r="CK1740" s="86"/>
      <c r="CL1740" s="86"/>
      <c r="CM1740" s="86"/>
      <c r="CN1740" s="86"/>
      <c r="CP1740" s="86"/>
      <c r="CQ1740" s="86"/>
      <c r="CR1740" s="86"/>
      <c r="CS1740" s="86"/>
      <c r="CU1740" s="87"/>
      <c r="CW1740" s="86"/>
      <c r="CX1740" s="87"/>
      <c r="CY1740" s="88"/>
      <c r="CZ1740" s="86"/>
      <c r="DA1740" s="87"/>
      <c r="DB1740" s="86"/>
      <c r="DC1740" s="86"/>
      <c r="DD1740" s="86"/>
      <c r="DE1740" s="86"/>
      <c r="DF1740" s="89"/>
    </row>
    <row r="1741" spans="32:110" x14ac:dyDescent="0.2">
      <c r="AF1741" s="86"/>
      <c r="AH1741" s="86"/>
      <c r="AJ1741" s="86"/>
      <c r="AL1741" s="86"/>
      <c r="AN1741" s="86"/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Q1741" s="86"/>
      <c r="BR1741" s="86"/>
      <c r="BS1741" s="86"/>
      <c r="BU1741" s="86"/>
      <c r="BV1741" s="86"/>
      <c r="BW1741" s="86"/>
      <c r="BX1741" s="86"/>
      <c r="BZ1741" s="86"/>
      <c r="CA1741" s="86"/>
      <c r="CB1741" s="86"/>
      <c r="CC1741" s="86"/>
      <c r="CD1741" s="86"/>
      <c r="CF1741" s="86"/>
      <c r="CG1741" s="86"/>
      <c r="CH1741" s="86"/>
      <c r="CI1741" s="86"/>
      <c r="CK1741" s="86"/>
      <c r="CL1741" s="86"/>
      <c r="CM1741" s="86"/>
      <c r="CN1741" s="86"/>
      <c r="CP1741" s="86"/>
      <c r="CQ1741" s="86"/>
      <c r="CR1741" s="86"/>
      <c r="CS1741" s="86"/>
      <c r="CU1741" s="87"/>
      <c r="CW1741" s="86"/>
      <c r="CX1741" s="87"/>
      <c r="CY1741" s="88"/>
      <c r="CZ1741" s="86"/>
      <c r="DA1741" s="87"/>
      <c r="DB1741" s="86"/>
      <c r="DC1741" s="86"/>
      <c r="DD1741" s="86"/>
      <c r="DE1741" s="86"/>
      <c r="DF1741" s="89"/>
    </row>
    <row r="1742" spans="32:110" x14ac:dyDescent="0.2">
      <c r="AF1742" s="86"/>
      <c r="AH1742" s="86"/>
      <c r="AJ1742" s="86"/>
      <c r="AL1742" s="86"/>
      <c r="AN1742" s="86"/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Q1742" s="86"/>
      <c r="BR1742" s="86"/>
      <c r="BS1742" s="86"/>
      <c r="BU1742" s="86"/>
      <c r="BV1742" s="86"/>
      <c r="BW1742" s="86"/>
      <c r="BX1742" s="86"/>
      <c r="BZ1742" s="86"/>
      <c r="CA1742" s="86"/>
      <c r="CB1742" s="86"/>
      <c r="CC1742" s="86"/>
      <c r="CD1742" s="86"/>
      <c r="CF1742" s="86"/>
      <c r="CG1742" s="86"/>
      <c r="CH1742" s="86"/>
      <c r="CI1742" s="86"/>
      <c r="CK1742" s="86"/>
      <c r="CL1742" s="86"/>
      <c r="CM1742" s="86"/>
      <c r="CN1742" s="86"/>
      <c r="CP1742" s="86"/>
      <c r="CQ1742" s="86"/>
      <c r="CR1742" s="86"/>
      <c r="CS1742" s="86"/>
      <c r="CU1742" s="87"/>
      <c r="CW1742" s="86"/>
      <c r="CX1742" s="87"/>
      <c r="CY1742" s="88"/>
      <c r="CZ1742" s="86"/>
      <c r="DA1742" s="87"/>
      <c r="DB1742" s="86"/>
      <c r="DC1742" s="86"/>
      <c r="DD1742" s="86"/>
      <c r="DE1742" s="86"/>
      <c r="DF1742" s="89"/>
    </row>
    <row r="1743" spans="32:110" x14ac:dyDescent="0.2">
      <c r="AF1743" s="86"/>
      <c r="AH1743" s="86"/>
      <c r="AJ1743" s="86"/>
      <c r="AL1743" s="86"/>
      <c r="AN1743" s="86"/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Q1743" s="86"/>
      <c r="BR1743" s="86"/>
      <c r="BS1743" s="86"/>
      <c r="BU1743" s="86"/>
      <c r="BV1743" s="86"/>
      <c r="BW1743" s="86"/>
      <c r="BX1743" s="86"/>
      <c r="BZ1743" s="86"/>
      <c r="CA1743" s="86"/>
      <c r="CB1743" s="86"/>
      <c r="CC1743" s="86"/>
      <c r="CD1743" s="86"/>
      <c r="CF1743" s="86"/>
      <c r="CG1743" s="86"/>
      <c r="CH1743" s="86"/>
      <c r="CI1743" s="86"/>
      <c r="CK1743" s="86"/>
      <c r="CL1743" s="86"/>
      <c r="CM1743" s="86"/>
      <c r="CN1743" s="86"/>
      <c r="CP1743" s="86"/>
      <c r="CQ1743" s="86"/>
      <c r="CR1743" s="86"/>
      <c r="CS1743" s="86"/>
      <c r="CU1743" s="87"/>
      <c r="CW1743" s="86"/>
      <c r="CX1743" s="87"/>
      <c r="CY1743" s="88"/>
      <c r="CZ1743" s="86"/>
      <c r="DA1743" s="87"/>
      <c r="DB1743" s="86"/>
      <c r="DC1743" s="86"/>
      <c r="DD1743" s="86"/>
      <c r="DE1743" s="86"/>
      <c r="DF1743" s="89"/>
    </row>
    <row r="1744" spans="32:110" x14ac:dyDescent="0.2">
      <c r="AF1744" s="86"/>
      <c r="AH1744" s="86"/>
      <c r="AJ1744" s="86"/>
      <c r="AL1744" s="86"/>
      <c r="AN1744" s="86"/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Q1744" s="86"/>
      <c r="BR1744" s="86"/>
      <c r="BS1744" s="86"/>
      <c r="BU1744" s="86"/>
      <c r="BV1744" s="86"/>
      <c r="BW1744" s="86"/>
      <c r="BX1744" s="86"/>
      <c r="BZ1744" s="86"/>
      <c r="CA1744" s="86"/>
      <c r="CB1744" s="86"/>
      <c r="CC1744" s="86"/>
      <c r="CD1744" s="86"/>
      <c r="CF1744" s="86"/>
      <c r="CG1744" s="86"/>
      <c r="CH1744" s="86"/>
      <c r="CI1744" s="86"/>
      <c r="CK1744" s="86"/>
      <c r="CL1744" s="86"/>
      <c r="CM1744" s="86"/>
      <c r="CN1744" s="86"/>
      <c r="CP1744" s="86"/>
      <c r="CQ1744" s="86"/>
      <c r="CR1744" s="86"/>
      <c r="CS1744" s="86"/>
      <c r="CU1744" s="87"/>
      <c r="CW1744" s="86"/>
      <c r="CX1744" s="87"/>
      <c r="CY1744" s="88"/>
      <c r="CZ1744" s="86"/>
      <c r="DA1744" s="87"/>
      <c r="DB1744" s="86"/>
      <c r="DC1744" s="86"/>
      <c r="DD1744" s="86"/>
      <c r="DE1744" s="86"/>
      <c r="DF1744" s="89"/>
    </row>
    <row r="1745" spans="32:110" x14ac:dyDescent="0.2">
      <c r="AF1745" s="86"/>
      <c r="AH1745" s="86"/>
      <c r="AJ1745" s="86"/>
      <c r="AL1745" s="86"/>
      <c r="AN1745" s="86"/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Q1745" s="86"/>
      <c r="BR1745" s="86"/>
      <c r="BS1745" s="86"/>
      <c r="BU1745" s="86"/>
      <c r="BV1745" s="86"/>
      <c r="BW1745" s="86"/>
      <c r="BX1745" s="86"/>
      <c r="BZ1745" s="86"/>
      <c r="CA1745" s="86"/>
      <c r="CB1745" s="86"/>
      <c r="CC1745" s="86"/>
      <c r="CD1745" s="86"/>
      <c r="CF1745" s="86"/>
      <c r="CG1745" s="86"/>
      <c r="CH1745" s="86"/>
      <c r="CI1745" s="86"/>
      <c r="CK1745" s="86"/>
      <c r="CL1745" s="86"/>
      <c r="CM1745" s="86"/>
      <c r="CN1745" s="86"/>
      <c r="CP1745" s="86"/>
      <c r="CQ1745" s="86"/>
      <c r="CR1745" s="86"/>
      <c r="CS1745" s="86"/>
      <c r="CU1745" s="87"/>
      <c r="CW1745" s="86"/>
      <c r="CX1745" s="87"/>
      <c r="CY1745" s="88"/>
      <c r="CZ1745" s="86"/>
      <c r="DA1745" s="87"/>
      <c r="DB1745" s="86"/>
      <c r="DC1745" s="86"/>
      <c r="DD1745" s="86"/>
      <c r="DE1745" s="86"/>
      <c r="DF1745" s="89"/>
    </row>
    <row r="1746" spans="32:110" x14ac:dyDescent="0.2">
      <c r="AF1746" s="86"/>
      <c r="AH1746" s="86"/>
      <c r="AJ1746" s="86"/>
      <c r="AL1746" s="86"/>
      <c r="AN1746" s="86"/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Q1746" s="86"/>
      <c r="BR1746" s="86"/>
      <c r="BS1746" s="86"/>
      <c r="BU1746" s="86"/>
      <c r="BV1746" s="86"/>
      <c r="BW1746" s="86"/>
      <c r="BX1746" s="86"/>
      <c r="BZ1746" s="86"/>
      <c r="CA1746" s="86"/>
      <c r="CB1746" s="86"/>
      <c r="CC1746" s="86"/>
      <c r="CD1746" s="86"/>
      <c r="CF1746" s="86"/>
      <c r="CG1746" s="86"/>
      <c r="CH1746" s="86"/>
      <c r="CI1746" s="86"/>
      <c r="CK1746" s="86"/>
      <c r="CL1746" s="86"/>
      <c r="CM1746" s="86"/>
      <c r="CN1746" s="86"/>
      <c r="CP1746" s="86"/>
      <c r="CQ1746" s="86"/>
      <c r="CR1746" s="86"/>
      <c r="CS1746" s="86"/>
      <c r="CU1746" s="87"/>
      <c r="CW1746" s="86"/>
      <c r="CX1746" s="87"/>
      <c r="CY1746" s="88"/>
      <c r="CZ1746" s="86"/>
      <c r="DA1746" s="87"/>
      <c r="DB1746" s="86"/>
      <c r="DC1746" s="86"/>
      <c r="DD1746" s="86"/>
      <c r="DE1746" s="86"/>
      <c r="DF1746" s="89"/>
    </row>
    <row r="1747" spans="32:110" x14ac:dyDescent="0.2">
      <c r="AF1747" s="86"/>
      <c r="AH1747" s="86"/>
      <c r="AJ1747" s="86"/>
      <c r="AL1747" s="86"/>
      <c r="AN1747" s="86"/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Q1747" s="86"/>
      <c r="BR1747" s="86"/>
      <c r="BS1747" s="86"/>
      <c r="BU1747" s="86"/>
      <c r="BV1747" s="86"/>
      <c r="BW1747" s="86"/>
      <c r="BX1747" s="86"/>
      <c r="BZ1747" s="86"/>
      <c r="CA1747" s="86"/>
      <c r="CB1747" s="86"/>
      <c r="CC1747" s="86"/>
      <c r="CD1747" s="86"/>
      <c r="CF1747" s="86"/>
      <c r="CG1747" s="86"/>
      <c r="CH1747" s="86"/>
      <c r="CI1747" s="86"/>
      <c r="CK1747" s="86"/>
      <c r="CL1747" s="86"/>
      <c r="CM1747" s="86"/>
      <c r="CN1747" s="86"/>
      <c r="CP1747" s="86"/>
      <c r="CQ1747" s="86"/>
      <c r="CR1747" s="86"/>
      <c r="CS1747" s="86"/>
      <c r="CU1747" s="87"/>
      <c r="CW1747" s="86"/>
      <c r="CX1747" s="87"/>
      <c r="CY1747" s="88"/>
      <c r="CZ1747" s="86"/>
      <c r="DA1747" s="87"/>
      <c r="DB1747" s="86"/>
      <c r="DC1747" s="86"/>
      <c r="DD1747" s="86"/>
      <c r="DE1747" s="86"/>
      <c r="DF1747" s="89"/>
    </row>
    <row r="1748" spans="32:110" x14ac:dyDescent="0.2">
      <c r="AF1748" s="86"/>
      <c r="AH1748" s="86"/>
      <c r="AJ1748" s="86"/>
      <c r="AL1748" s="86"/>
      <c r="AN1748" s="86"/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Q1748" s="86"/>
      <c r="BR1748" s="86"/>
      <c r="BS1748" s="86"/>
      <c r="BU1748" s="86"/>
      <c r="BV1748" s="86"/>
      <c r="BW1748" s="86"/>
      <c r="BX1748" s="86"/>
      <c r="BZ1748" s="86"/>
      <c r="CA1748" s="86"/>
      <c r="CB1748" s="86"/>
      <c r="CC1748" s="86"/>
      <c r="CD1748" s="86"/>
      <c r="CF1748" s="86"/>
      <c r="CG1748" s="86"/>
      <c r="CH1748" s="86"/>
      <c r="CI1748" s="86"/>
      <c r="CK1748" s="86"/>
      <c r="CL1748" s="86"/>
      <c r="CM1748" s="86"/>
      <c r="CN1748" s="86"/>
      <c r="CP1748" s="86"/>
      <c r="CQ1748" s="86"/>
      <c r="CR1748" s="86"/>
      <c r="CS1748" s="86"/>
      <c r="CU1748" s="87"/>
      <c r="CW1748" s="86"/>
      <c r="CX1748" s="87"/>
      <c r="CY1748" s="88"/>
      <c r="CZ1748" s="86"/>
      <c r="DA1748" s="87"/>
      <c r="DB1748" s="86"/>
      <c r="DC1748" s="86"/>
      <c r="DD1748" s="86"/>
      <c r="DE1748" s="86"/>
      <c r="DF1748" s="89"/>
    </row>
    <row r="1749" spans="32:110" x14ac:dyDescent="0.2">
      <c r="AF1749" s="86"/>
      <c r="AH1749" s="86"/>
      <c r="AJ1749" s="86"/>
      <c r="AL1749" s="86"/>
      <c r="AN1749" s="86"/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Q1749" s="86"/>
      <c r="BR1749" s="86"/>
      <c r="BS1749" s="86"/>
      <c r="BU1749" s="86"/>
      <c r="BV1749" s="86"/>
      <c r="BW1749" s="86"/>
      <c r="BX1749" s="86"/>
      <c r="BZ1749" s="86"/>
      <c r="CA1749" s="86"/>
      <c r="CB1749" s="86"/>
      <c r="CC1749" s="86"/>
      <c r="CD1749" s="86"/>
      <c r="CF1749" s="86"/>
      <c r="CG1749" s="86"/>
      <c r="CH1749" s="86"/>
      <c r="CI1749" s="86"/>
      <c r="CK1749" s="86"/>
      <c r="CL1749" s="86"/>
      <c r="CM1749" s="86"/>
      <c r="CN1749" s="86"/>
      <c r="CP1749" s="86"/>
      <c r="CQ1749" s="86"/>
      <c r="CR1749" s="86"/>
      <c r="CS1749" s="86"/>
      <c r="CU1749" s="87"/>
      <c r="CW1749" s="86"/>
      <c r="CX1749" s="87"/>
      <c r="CY1749" s="88"/>
      <c r="CZ1749" s="86"/>
      <c r="DA1749" s="87"/>
      <c r="DB1749" s="86"/>
      <c r="DC1749" s="86"/>
      <c r="DD1749" s="86"/>
      <c r="DE1749" s="86"/>
      <c r="DF1749" s="89"/>
    </row>
    <row r="1750" spans="32:110" x14ac:dyDescent="0.2">
      <c r="AF1750" s="86"/>
      <c r="AH1750" s="86"/>
      <c r="AJ1750" s="86"/>
      <c r="AL1750" s="86"/>
      <c r="AN1750" s="86"/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Q1750" s="86"/>
      <c r="BR1750" s="86"/>
      <c r="BS1750" s="86"/>
      <c r="BU1750" s="86"/>
      <c r="BV1750" s="86"/>
      <c r="BW1750" s="86"/>
      <c r="BX1750" s="86"/>
      <c r="BZ1750" s="86"/>
      <c r="CA1750" s="86"/>
      <c r="CB1750" s="86"/>
      <c r="CC1750" s="86"/>
      <c r="CD1750" s="86"/>
      <c r="CF1750" s="86"/>
      <c r="CG1750" s="86"/>
      <c r="CH1750" s="86"/>
      <c r="CI1750" s="86"/>
      <c r="CK1750" s="86"/>
      <c r="CL1750" s="86"/>
      <c r="CM1750" s="86"/>
      <c r="CN1750" s="86"/>
      <c r="CP1750" s="86"/>
      <c r="CQ1750" s="86"/>
      <c r="CR1750" s="86"/>
      <c r="CS1750" s="86"/>
      <c r="CU1750" s="87"/>
      <c r="CW1750" s="86"/>
      <c r="CX1750" s="87"/>
      <c r="CY1750" s="88"/>
      <c r="CZ1750" s="86"/>
      <c r="DA1750" s="87"/>
      <c r="DB1750" s="86"/>
      <c r="DC1750" s="86"/>
      <c r="DD1750" s="86"/>
      <c r="DE1750" s="86"/>
      <c r="DF1750" s="89"/>
    </row>
    <row r="1751" spans="32:110" x14ac:dyDescent="0.2">
      <c r="AF1751" s="86"/>
      <c r="AH1751" s="86"/>
      <c r="AJ1751" s="86"/>
      <c r="AL1751" s="86"/>
      <c r="AN1751" s="86"/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Q1751" s="86"/>
      <c r="BR1751" s="86"/>
      <c r="BS1751" s="86"/>
      <c r="BU1751" s="86"/>
      <c r="BV1751" s="86"/>
      <c r="BW1751" s="86"/>
      <c r="BX1751" s="86"/>
      <c r="BZ1751" s="86"/>
      <c r="CA1751" s="86"/>
      <c r="CB1751" s="86"/>
      <c r="CC1751" s="86"/>
      <c r="CD1751" s="86"/>
      <c r="CF1751" s="86"/>
      <c r="CG1751" s="86"/>
      <c r="CH1751" s="86"/>
      <c r="CI1751" s="86"/>
      <c r="CK1751" s="86"/>
      <c r="CL1751" s="86"/>
      <c r="CM1751" s="86"/>
      <c r="CN1751" s="86"/>
      <c r="CP1751" s="86"/>
      <c r="CQ1751" s="86"/>
      <c r="CR1751" s="86"/>
      <c r="CS1751" s="86"/>
      <c r="CU1751" s="87"/>
      <c r="CW1751" s="86"/>
      <c r="CX1751" s="87"/>
      <c r="CY1751" s="88"/>
      <c r="CZ1751" s="86"/>
      <c r="DA1751" s="87"/>
      <c r="DB1751" s="86"/>
      <c r="DC1751" s="86"/>
      <c r="DD1751" s="86"/>
      <c r="DE1751" s="86"/>
      <c r="DF1751" s="89"/>
    </row>
    <row r="1752" spans="32:110" x14ac:dyDescent="0.2">
      <c r="AF1752" s="86"/>
      <c r="AH1752" s="86"/>
      <c r="AJ1752" s="86"/>
      <c r="AL1752" s="86"/>
      <c r="AN1752" s="86"/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Q1752" s="86"/>
      <c r="BR1752" s="86"/>
      <c r="BS1752" s="86"/>
      <c r="BU1752" s="86"/>
      <c r="BV1752" s="86"/>
      <c r="BW1752" s="86"/>
      <c r="BX1752" s="86"/>
      <c r="BZ1752" s="86"/>
      <c r="CA1752" s="86"/>
      <c r="CB1752" s="86"/>
      <c r="CC1752" s="86"/>
      <c r="CD1752" s="86"/>
      <c r="CF1752" s="86"/>
      <c r="CG1752" s="86"/>
      <c r="CH1752" s="86"/>
      <c r="CI1752" s="86"/>
      <c r="CK1752" s="86"/>
      <c r="CL1752" s="86"/>
      <c r="CM1752" s="86"/>
      <c r="CN1752" s="86"/>
      <c r="CP1752" s="86"/>
      <c r="CQ1752" s="86"/>
      <c r="CR1752" s="86"/>
      <c r="CS1752" s="86"/>
      <c r="CU1752" s="87"/>
      <c r="CW1752" s="86"/>
      <c r="CX1752" s="87"/>
      <c r="CY1752" s="88"/>
      <c r="CZ1752" s="86"/>
      <c r="DA1752" s="87"/>
      <c r="DB1752" s="86"/>
      <c r="DC1752" s="86"/>
      <c r="DD1752" s="86"/>
      <c r="DE1752" s="86"/>
      <c r="DF1752" s="89"/>
    </row>
    <row r="1753" spans="32:110" x14ac:dyDescent="0.2">
      <c r="AF1753" s="86"/>
      <c r="AH1753" s="86"/>
      <c r="AJ1753" s="86"/>
      <c r="AL1753" s="86"/>
      <c r="AN1753" s="86"/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Q1753" s="86"/>
      <c r="BR1753" s="86"/>
      <c r="BS1753" s="86"/>
      <c r="BU1753" s="86"/>
      <c r="BV1753" s="86"/>
      <c r="BW1753" s="86"/>
      <c r="BX1753" s="86"/>
      <c r="BZ1753" s="86"/>
      <c r="CA1753" s="86"/>
      <c r="CB1753" s="86"/>
      <c r="CC1753" s="86"/>
      <c r="CD1753" s="86"/>
      <c r="CF1753" s="86"/>
      <c r="CG1753" s="86"/>
      <c r="CH1753" s="86"/>
      <c r="CI1753" s="86"/>
      <c r="CK1753" s="86"/>
      <c r="CL1753" s="86"/>
      <c r="CM1753" s="86"/>
      <c r="CN1753" s="86"/>
      <c r="CP1753" s="86"/>
      <c r="CQ1753" s="86"/>
      <c r="CR1753" s="86"/>
      <c r="CS1753" s="86"/>
      <c r="CU1753" s="87"/>
      <c r="CW1753" s="86"/>
      <c r="CX1753" s="87"/>
      <c r="CY1753" s="88"/>
      <c r="CZ1753" s="86"/>
      <c r="DA1753" s="87"/>
      <c r="DB1753" s="86"/>
      <c r="DC1753" s="86"/>
      <c r="DD1753" s="86"/>
      <c r="DE1753" s="86"/>
      <c r="DF1753" s="89"/>
    </row>
    <row r="1754" spans="32:110" x14ac:dyDescent="0.2">
      <c r="AF1754" s="86"/>
      <c r="AH1754" s="86"/>
      <c r="AJ1754" s="86"/>
      <c r="AL1754" s="86"/>
      <c r="AN1754" s="86"/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Q1754" s="86"/>
      <c r="BR1754" s="86"/>
      <c r="BS1754" s="86"/>
      <c r="BU1754" s="86"/>
      <c r="BV1754" s="86"/>
      <c r="BW1754" s="86"/>
      <c r="BX1754" s="86"/>
      <c r="BZ1754" s="86"/>
      <c r="CA1754" s="86"/>
      <c r="CB1754" s="86"/>
      <c r="CC1754" s="86"/>
      <c r="CD1754" s="86"/>
      <c r="CF1754" s="86"/>
      <c r="CG1754" s="86"/>
      <c r="CH1754" s="86"/>
      <c r="CI1754" s="86"/>
      <c r="CK1754" s="86"/>
      <c r="CL1754" s="86"/>
      <c r="CM1754" s="86"/>
      <c r="CN1754" s="86"/>
      <c r="CP1754" s="86"/>
      <c r="CQ1754" s="86"/>
      <c r="CR1754" s="86"/>
      <c r="CS1754" s="86"/>
      <c r="CU1754" s="87"/>
      <c r="CW1754" s="86"/>
      <c r="CX1754" s="87"/>
      <c r="CY1754" s="88"/>
      <c r="CZ1754" s="86"/>
      <c r="DA1754" s="87"/>
      <c r="DB1754" s="86"/>
      <c r="DC1754" s="86"/>
      <c r="DD1754" s="86"/>
      <c r="DE1754" s="86"/>
      <c r="DF1754" s="89"/>
    </row>
    <row r="1755" spans="32:110" x14ac:dyDescent="0.2">
      <c r="AF1755" s="86"/>
      <c r="AH1755" s="86"/>
      <c r="AJ1755" s="86"/>
      <c r="AL1755" s="86"/>
      <c r="AN1755" s="86"/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Q1755" s="86"/>
      <c r="BR1755" s="86"/>
      <c r="BS1755" s="86"/>
      <c r="BU1755" s="86"/>
      <c r="BV1755" s="86"/>
      <c r="BW1755" s="86"/>
      <c r="BX1755" s="86"/>
      <c r="BZ1755" s="86"/>
      <c r="CA1755" s="86"/>
      <c r="CB1755" s="86"/>
      <c r="CC1755" s="86"/>
      <c r="CD1755" s="86"/>
      <c r="CF1755" s="86"/>
      <c r="CG1755" s="86"/>
      <c r="CH1755" s="86"/>
      <c r="CI1755" s="86"/>
      <c r="CK1755" s="86"/>
      <c r="CL1755" s="86"/>
      <c r="CM1755" s="86"/>
      <c r="CN1755" s="86"/>
      <c r="CP1755" s="86"/>
      <c r="CQ1755" s="86"/>
      <c r="CR1755" s="86"/>
      <c r="CS1755" s="86"/>
      <c r="CU1755" s="87"/>
      <c r="CW1755" s="86"/>
      <c r="CX1755" s="87"/>
      <c r="CY1755" s="88"/>
      <c r="CZ1755" s="86"/>
      <c r="DA1755" s="87"/>
      <c r="DB1755" s="86"/>
      <c r="DC1755" s="86"/>
      <c r="DD1755" s="86"/>
      <c r="DE1755" s="86"/>
      <c r="DF1755" s="89"/>
    </row>
    <row r="1756" spans="32:110" x14ac:dyDescent="0.2">
      <c r="AF1756" s="86"/>
      <c r="AH1756" s="86"/>
      <c r="AJ1756" s="86"/>
      <c r="AL1756" s="86"/>
      <c r="AN1756" s="86"/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Q1756" s="86"/>
      <c r="BR1756" s="86"/>
      <c r="BS1756" s="86"/>
      <c r="BU1756" s="86"/>
      <c r="BV1756" s="86"/>
      <c r="BW1756" s="86"/>
      <c r="BX1756" s="86"/>
      <c r="BZ1756" s="86"/>
      <c r="CA1756" s="86"/>
      <c r="CB1756" s="86"/>
      <c r="CC1756" s="86"/>
      <c r="CD1756" s="86"/>
      <c r="CF1756" s="86"/>
      <c r="CG1756" s="86"/>
      <c r="CH1756" s="86"/>
      <c r="CI1756" s="86"/>
      <c r="CK1756" s="86"/>
      <c r="CL1756" s="86"/>
      <c r="CM1756" s="86"/>
      <c r="CN1756" s="86"/>
      <c r="CP1756" s="86"/>
      <c r="CQ1756" s="86"/>
      <c r="CR1756" s="86"/>
      <c r="CS1756" s="86"/>
      <c r="CU1756" s="87"/>
      <c r="CW1756" s="86"/>
      <c r="CX1756" s="87"/>
      <c r="CY1756" s="88"/>
      <c r="CZ1756" s="86"/>
      <c r="DA1756" s="87"/>
      <c r="DB1756" s="86"/>
      <c r="DC1756" s="86"/>
      <c r="DD1756" s="86"/>
      <c r="DE1756" s="86"/>
      <c r="DF1756" s="89"/>
    </row>
    <row r="1757" spans="32:110" x14ac:dyDescent="0.2">
      <c r="AF1757" s="86"/>
      <c r="AH1757" s="86"/>
      <c r="AJ1757" s="86"/>
      <c r="AL1757" s="86"/>
      <c r="AN1757" s="86"/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Q1757" s="86"/>
      <c r="BR1757" s="86"/>
      <c r="BS1757" s="86"/>
      <c r="BU1757" s="86"/>
      <c r="BV1757" s="86"/>
      <c r="BW1757" s="86"/>
      <c r="BX1757" s="86"/>
      <c r="BZ1757" s="86"/>
      <c r="CA1757" s="86"/>
      <c r="CB1757" s="86"/>
      <c r="CC1757" s="86"/>
      <c r="CD1757" s="86"/>
      <c r="CF1757" s="86"/>
      <c r="CG1757" s="86"/>
      <c r="CH1757" s="86"/>
      <c r="CI1757" s="86"/>
      <c r="CK1757" s="86"/>
      <c r="CL1757" s="86"/>
      <c r="CM1757" s="86"/>
      <c r="CN1757" s="86"/>
      <c r="CP1757" s="86"/>
      <c r="CQ1757" s="86"/>
      <c r="CR1757" s="86"/>
      <c r="CS1757" s="86"/>
      <c r="CU1757" s="87"/>
      <c r="CW1757" s="86"/>
      <c r="CX1757" s="87"/>
      <c r="CY1757" s="88"/>
      <c r="CZ1757" s="86"/>
      <c r="DA1757" s="87"/>
      <c r="DB1757" s="86"/>
      <c r="DC1757" s="86"/>
      <c r="DD1757" s="86"/>
      <c r="DE1757" s="86"/>
      <c r="DF1757" s="89"/>
    </row>
    <row r="1758" spans="32:110" x14ac:dyDescent="0.2">
      <c r="AF1758" s="86"/>
      <c r="AH1758" s="86"/>
      <c r="AJ1758" s="86"/>
      <c r="AL1758" s="86"/>
      <c r="AN1758" s="86"/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Q1758" s="86"/>
      <c r="BR1758" s="86"/>
      <c r="BS1758" s="86"/>
      <c r="BU1758" s="86"/>
      <c r="BV1758" s="86"/>
      <c r="BW1758" s="86"/>
      <c r="BX1758" s="86"/>
      <c r="BZ1758" s="86"/>
      <c r="CA1758" s="86"/>
      <c r="CB1758" s="86"/>
      <c r="CC1758" s="86"/>
      <c r="CD1758" s="86"/>
      <c r="CF1758" s="86"/>
      <c r="CG1758" s="86"/>
      <c r="CH1758" s="86"/>
      <c r="CI1758" s="86"/>
      <c r="CK1758" s="86"/>
      <c r="CL1758" s="86"/>
      <c r="CM1758" s="86"/>
      <c r="CN1758" s="86"/>
      <c r="CP1758" s="86"/>
      <c r="CQ1758" s="86"/>
      <c r="CR1758" s="86"/>
      <c r="CS1758" s="86"/>
      <c r="CU1758" s="87"/>
      <c r="CW1758" s="86"/>
      <c r="CX1758" s="87"/>
      <c r="CY1758" s="88"/>
      <c r="CZ1758" s="86"/>
      <c r="DA1758" s="87"/>
      <c r="DB1758" s="86"/>
      <c r="DC1758" s="86"/>
      <c r="DD1758" s="86"/>
      <c r="DE1758" s="86"/>
      <c r="DF1758" s="89"/>
    </row>
    <row r="1759" spans="32:110" x14ac:dyDescent="0.2">
      <c r="AF1759" s="86"/>
      <c r="AH1759" s="86"/>
      <c r="AJ1759" s="86"/>
      <c r="AL1759" s="86"/>
      <c r="AN1759" s="86"/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Q1759" s="86"/>
      <c r="BR1759" s="86"/>
      <c r="BS1759" s="86"/>
      <c r="BU1759" s="86"/>
      <c r="BV1759" s="86"/>
      <c r="BW1759" s="86"/>
      <c r="BX1759" s="86"/>
      <c r="BZ1759" s="86"/>
      <c r="CA1759" s="86"/>
      <c r="CB1759" s="86"/>
      <c r="CC1759" s="86"/>
      <c r="CD1759" s="86"/>
      <c r="CF1759" s="86"/>
      <c r="CG1759" s="86"/>
      <c r="CH1759" s="86"/>
      <c r="CI1759" s="86"/>
      <c r="CK1759" s="86"/>
      <c r="CL1759" s="86"/>
      <c r="CM1759" s="86"/>
      <c r="CN1759" s="86"/>
      <c r="CP1759" s="86"/>
      <c r="CQ1759" s="86"/>
      <c r="CR1759" s="86"/>
      <c r="CS1759" s="86"/>
      <c r="CU1759" s="87"/>
      <c r="CW1759" s="86"/>
      <c r="CX1759" s="87"/>
      <c r="CY1759" s="88"/>
      <c r="CZ1759" s="86"/>
      <c r="DA1759" s="87"/>
      <c r="DB1759" s="86"/>
      <c r="DC1759" s="86"/>
      <c r="DD1759" s="86"/>
      <c r="DE1759" s="86"/>
      <c r="DF1759" s="89"/>
    </row>
    <row r="1760" spans="32:110" x14ac:dyDescent="0.2">
      <c r="AF1760" s="86"/>
      <c r="AH1760" s="86"/>
      <c r="AJ1760" s="86"/>
      <c r="AL1760" s="86"/>
      <c r="AN1760" s="86"/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Q1760" s="86"/>
      <c r="BR1760" s="86"/>
      <c r="BS1760" s="86"/>
      <c r="BU1760" s="86"/>
      <c r="BV1760" s="86"/>
      <c r="BW1760" s="86"/>
      <c r="BX1760" s="86"/>
      <c r="BZ1760" s="86"/>
      <c r="CA1760" s="86"/>
      <c r="CB1760" s="86"/>
      <c r="CC1760" s="86"/>
      <c r="CD1760" s="86"/>
      <c r="CF1760" s="86"/>
      <c r="CG1760" s="86"/>
      <c r="CH1760" s="86"/>
      <c r="CI1760" s="86"/>
      <c r="CK1760" s="86"/>
      <c r="CL1760" s="86"/>
      <c r="CM1760" s="86"/>
      <c r="CN1760" s="86"/>
      <c r="CP1760" s="86"/>
      <c r="CQ1760" s="86"/>
      <c r="CR1760" s="86"/>
      <c r="CS1760" s="86"/>
      <c r="CU1760" s="87"/>
      <c r="CW1760" s="86"/>
      <c r="CX1760" s="87"/>
      <c r="CY1760" s="88"/>
      <c r="CZ1760" s="86"/>
      <c r="DA1760" s="87"/>
      <c r="DB1760" s="86"/>
      <c r="DC1760" s="86"/>
      <c r="DD1760" s="86"/>
      <c r="DE1760" s="86"/>
      <c r="DF1760" s="89"/>
    </row>
    <row r="1761" spans="32:110" x14ac:dyDescent="0.2">
      <c r="AF1761" s="86"/>
      <c r="AH1761" s="86"/>
      <c r="AJ1761" s="86"/>
      <c r="AL1761" s="86"/>
      <c r="AN1761" s="86"/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Q1761" s="86"/>
      <c r="BR1761" s="86"/>
      <c r="BS1761" s="86"/>
      <c r="BU1761" s="86"/>
      <c r="BV1761" s="86"/>
      <c r="BW1761" s="86"/>
      <c r="BX1761" s="86"/>
      <c r="BZ1761" s="86"/>
      <c r="CA1761" s="86"/>
      <c r="CB1761" s="86"/>
      <c r="CC1761" s="86"/>
      <c r="CD1761" s="86"/>
      <c r="CF1761" s="86"/>
      <c r="CG1761" s="86"/>
      <c r="CH1761" s="86"/>
      <c r="CI1761" s="86"/>
      <c r="CK1761" s="86"/>
      <c r="CL1761" s="86"/>
      <c r="CM1761" s="86"/>
      <c r="CN1761" s="86"/>
      <c r="CP1761" s="86"/>
      <c r="CQ1761" s="86"/>
      <c r="CR1761" s="86"/>
      <c r="CS1761" s="86"/>
      <c r="CU1761" s="87"/>
      <c r="CW1761" s="86"/>
      <c r="CX1761" s="87"/>
      <c r="CY1761" s="88"/>
      <c r="CZ1761" s="86"/>
      <c r="DA1761" s="87"/>
      <c r="DB1761" s="86"/>
      <c r="DC1761" s="86"/>
      <c r="DD1761" s="86"/>
      <c r="DE1761" s="86"/>
      <c r="DF1761" s="89"/>
    </row>
    <row r="1762" spans="32:110" x14ac:dyDescent="0.2">
      <c r="AF1762" s="86"/>
      <c r="AH1762" s="86"/>
      <c r="AJ1762" s="86"/>
      <c r="AL1762" s="86"/>
      <c r="AN1762" s="86"/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Q1762" s="86"/>
      <c r="BR1762" s="86"/>
      <c r="BS1762" s="86"/>
      <c r="BU1762" s="86"/>
      <c r="BV1762" s="86"/>
      <c r="BW1762" s="86"/>
      <c r="BX1762" s="86"/>
      <c r="BZ1762" s="86"/>
      <c r="CA1762" s="86"/>
      <c r="CB1762" s="86"/>
      <c r="CC1762" s="86"/>
      <c r="CD1762" s="86"/>
      <c r="CF1762" s="86"/>
      <c r="CG1762" s="86"/>
      <c r="CH1762" s="86"/>
      <c r="CI1762" s="86"/>
      <c r="CK1762" s="86"/>
      <c r="CL1762" s="86"/>
      <c r="CM1762" s="86"/>
      <c r="CN1762" s="86"/>
      <c r="CP1762" s="86"/>
      <c r="CQ1762" s="86"/>
      <c r="CR1762" s="86"/>
      <c r="CS1762" s="86"/>
      <c r="CU1762" s="87"/>
      <c r="CW1762" s="86"/>
      <c r="CX1762" s="87"/>
      <c r="CY1762" s="88"/>
      <c r="CZ1762" s="86"/>
      <c r="DA1762" s="87"/>
      <c r="DB1762" s="86"/>
      <c r="DC1762" s="86"/>
      <c r="DD1762" s="86"/>
      <c r="DE1762" s="86"/>
      <c r="DF1762" s="89"/>
    </row>
    <row r="1763" spans="32:110" x14ac:dyDescent="0.2">
      <c r="AF1763" s="86"/>
      <c r="AH1763" s="86"/>
      <c r="AJ1763" s="86"/>
      <c r="AL1763" s="86"/>
      <c r="AN1763" s="86"/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Q1763" s="86"/>
      <c r="BR1763" s="86"/>
      <c r="BS1763" s="86"/>
      <c r="BU1763" s="86"/>
      <c r="BV1763" s="86"/>
      <c r="BW1763" s="86"/>
      <c r="BX1763" s="86"/>
      <c r="BZ1763" s="86"/>
      <c r="CA1763" s="86"/>
      <c r="CB1763" s="86"/>
      <c r="CC1763" s="86"/>
      <c r="CD1763" s="86"/>
      <c r="CF1763" s="86"/>
      <c r="CG1763" s="86"/>
      <c r="CH1763" s="86"/>
      <c r="CI1763" s="86"/>
      <c r="CK1763" s="86"/>
      <c r="CL1763" s="86"/>
      <c r="CM1763" s="86"/>
      <c r="CN1763" s="86"/>
      <c r="CP1763" s="86"/>
      <c r="CQ1763" s="86"/>
      <c r="CR1763" s="86"/>
      <c r="CS1763" s="86"/>
      <c r="CU1763" s="87"/>
      <c r="CW1763" s="86"/>
      <c r="CX1763" s="87"/>
      <c r="CY1763" s="88"/>
      <c r="CZ1763" s="86"/>
      <c r="DA1763" s="87"/>
      <c r="DB1763" s="86"/>
      <c r="DC1763" s="86"/>
      <c r="DD1763" s="86"/>
      <c r="DE1763" s="86"/>
      <c r="DF1763" s="89"/>
    </row>
    <row r="1764" spans="32:110" x14ac:dyDescent="0.2">
      <c r="AF1764" s="86"/>
      <c r="AH1764" s="86"/>
      <c r="AJ1764" s="86"/>
      <c r="AL1764" s="86"/>
      <c r="AN1764" s="86"/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Q1764" s="86"/>
      <c r="BR1764" s="86"/>
      <c r="BS1764" s="86"/>
      <c r="BU1764" s="86"/>
      <c r="BV1764" s="86"/>
      <c r="BW1764" s="86"/>
      <c r="BX1764" s="86"/>
      <c r="BZ1764" s="86"/>
      <c r="CA1764" s="86"/>
      <c r="CB1764" s="86"/>
      <c r="CC1764" s="86"/>
      <c r="CD1764" s="86"/>
      <c r="CF1764" s="86"/>
      <c r="CG1764" s="86"/>
      <c r="CH1764" s="86"/>
      <c r="CI1764" s="86"/>
      <c r="CK1764" s="86"/>
      <c r="CL1764" s="86"/>
      <c r="CM1764" s="86"/>
      <c r="CN1764" s="86"/>
      <c r="CP1764" s="86"/>
      <c r="CQ1764" s="86"/>
      <c r="CR1764" s="86"/>
      <c r="CS1764" s="86"/>
      <c r="CU1764" s="87"/>
      <c r="CW1764" s="86"/>
      <c r="CX1764" s="87"/>
      <c r="CY1764" s="88"/>
      <c r="CZ1764" s="86"/>
      <c r="DA1764" s="87"/>
      <c r="DB1764" s="86"/>
      <c r="DC1764" s="86"/>
      <c r="DD1764" s="86"/>
      <c r="DE1764" s="86"/>
      <c r="DF1764" s="89"/>
    </row>
    <row r="1765" spans="32:110" x14ac:dyDescent="0.2">
      <c r="AF1765" s="86"/>
      <c r="AH1765" s="86"/>
      <c r="AJ1765" s="86"/>
      <c r="AL1765" s="86"/>
      <c r="AN1765" s="86"/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Q1765" s="86"/>
      <c r="BR1765" s="86"/>
      <c r="BS1765" s="86"/>
      <c r="BU1765" s="86"/>
      <c r="BV1765" s="86"/>
      <c r="BW1765" s="86"/>
      <c r="BX1765" s="86"/>
      <c r="BZ1765" s="86"/>
      <c r="CA1765" s="86"/>
      <c r="CB1765" s="86"/>
      <c r="CC1765" s="86"/>
      <c r="CD1765" s="86"/>
      <c r="CF1765" s="86"/>
      <c r="CG1765" s="86"/>
      <c r="CH1765" s="86"/>
      <c r="CI1765" s="86"/>
      <c r="CK1765" s="86"/>
      <c r="CL1765" s="86"/>
      <c r="CM1765" s="86"/>
      <c r="CN1765" s="86"/>
      <c r="CP1765" s="86"/>
      <c r="CQ1765" s="86"/>
      <c r="CR1765" s="86"/>
      <c r="CS1765" s="86"/>
      <c r="CU1765" s="87"/>
      <c r="CW1765" s="86"/>
      <c r="CX1765" s="87"/>
      <c r="CY1765" s="88"/>
      <c r="CZ1765" s="86"/>
      <c r="DA1765" s="87"/>
      <c r="DB1765" s="86"/>
      <c r="DC1765" s="86"/>
      <c r="DD1765" s="86"/>
      <c r="DE1765" s="86"/>
      <c r="DF1765" s="89"/>
    </row>
    <row r="1766" spans="32:110" x14ac:dyDescent="0.2">
      <c r="AF1766" s="86"/>
      <c r="AH1766" s="86"/>
      <c r="AJ1766" s="86"/>
      <c r="AL1766" s="86"/>
      <c r="AN1766" s="86"/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Q1766" s="86"/>
      <c r="BR1766" s="86"/>
      <c r="BS1766" s="86"/>
      <c r="BU1766" s="86"/>
      <c r="BV1766" s="86"/>
      <c r="BW1766" s="86"/>
      <c r="BX1766" s="86"/>
      <c r="BZ1766" s="86"/>
      <c r="CA1766" s="86"/>
      <c r="CB1766" s="86"/>
      <c r="CC1766" s="86"/>
      <c r="CD1766" s="86"/>
      <c r="CF1766" s="86"/>
      <c r="CG1766" s="86"/>
      <c r="CH1766" s="86"/>
      <c r="CI1766" s="86"/>
      <c r="CK1766" s="86"/>
      <c r="CL1766" s="86"/>
      <c r="CM1766" s="86"/>
      <c r="CN1766" s="86"/>
      <c r="CP1766" s="86"/>
      <c r="CQ1766" s="86"/>
      <c r="CR1766" s="86"/>
      <c r="CS1766" s="86"/>
      <c r="CU1766" s="87"/>
      <c r="CW1766" s="86"/>
      <c r="CX1766" s="87"/>
      <c r="CY1766" s="88"/>
      <c r="CZ1766" s="86"/>
      <c r="DA1766" s="87"/>
      <c r="DB1766" s="86"/>
      <c r="DC1766" s="86"/>
      <c r="DD1766" s="86"/>
      <c r="DE1766" s="86"/>
      <c r="DF1766" s="89"/>
    </row>
    <row r="1767" spans="32:110" x14ac:dyDescent="0.2">
      <c r="AF1767" s="86"/>
      <c r="AH1767" s="86"/>
      <c r="AJ1767" s="86"/>
      <c r="AL1767" s="86"/>
      <c r="AN1767" s="86"/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Q1767" s="86"/>
      <c r="BR1767" s="86"/>
      <c r="BS1767" s="86"/>
      <c r="BU1767" s="86"/>
      <c r="BV1767" s="86"/>
      <c r="BW1767" s="86"/>
      <c r="BX1767" s="86"/>
      <c r="BZ1767" s="86"/>
      <c r="CA1767" s="86"/>
      <c r="CB1767" s="86"/>
      <c r="CC1767" s="86"/>
      <c r="CD1767" s="86"/>
      <c r="CF1767" s="86"/>
      <c r="CG1767" s="86"/>
      <c r="CH1767" s="86"/>
      <c r="CI1767" s="86"/>
      <c r="CK1767" s="86"/>
      <c r="CL1767" s="86"/>
      <c r="CM1767" s="86"/>
      <c r="CN1767" s="86"/>
      <c r="CP1767" s="86"/>
      <c r="CQ1767" s="86"/>
      <c r="CR1767" s="86"/>
      <c r="CS1767" s="86"/>
      <c r="CU1767" s="87"/>
      <c r="CW1767" s="86"/>
      <c r="CX1767" s="87"/>
      <c r="CY1767" s="88"/>
      <c r="CZ1767" s="86"/>
      <c r="DA1767" s="87"/>
      <c r="DB1767" s="86"/>
      <c r="DC1767" s="86"/>
      <c r="DD1767" s="86"/>
      <c r="DE1767" s="86"/>
      <c r="DF1767" s="89"/>
    </row>
    <row r="1768" spans="32:110" x14ac:dyDescent="0.2">
      <c r="AF1768" s="86"/>
      <c r="AH1768" s="86"/>
      <c r="AJ1768" s="86"/>
      <c r="AL1768" s="86"/>
      <c r="AN1768" s="86"/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Q1768" s="86"/>
      <c r="BR1768" s="86"/>
      <c r="BS1768" s="86"/>
      <c r="BU1768" s="86"/>
      <c r="BV1768" s="86"/>
      <c r="BW1768" s="86"/>
      <c r="BX1768" s="86"/>
      <c r="BZ1768" s="86"/>
      <c r="CA1768" s="86"/>
      <c r="CB1768" s="86"/>
      <c r="CC1768" s="86"/>
      <c r="CD1768" s="86"/>
      <c r="CF1768" s="86"/>
      <c r="CG1768" s="86"/>
      <c r="CH1768" s="86"/>
      <c r="CI1768" s="86"/>
      <c r="CK1768" s="86"/>
      <c r="CL1768" s="86"/>
      <c r="CM1768" s="86"/>
      <c r="CN1768" s="86"/>
      <c r="CP1768" s="86"/>
      <c r="CQ1768" s="86"/>
      <c r="CR1768" s="86"/>
      <c r="CS1768" s="86"/>
      <c r="CU1768" s="87"/>
      <c r="CW1768" s="86"/>
      <c r="CX1768" s="87"/>
      <c r="CY1768" s="88"/>
      <c r="CZ1768" s="86"/>
      <c r="DA1768" s="87"/>
      <c r="DB1768" s="86"/>
      <c r="DC1768" s="86"/>
      <c r="DD1768" s="86"/>
      <c r="DE1768" s="86"/>
      <c r="DF1768" s="89"/>
    </row>
    <row r="1769" spans="32:110" x14ac:dyDescent="0.2">
      <c r="AF1769" s="86"/>
      <c r="AH1769" s="86"/>
      <c r="AJ1769" s="86"/>
      <c r="AL1769" s="86"/>
      <c r="AN1769" s="86"/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Q1769" s="86"/>
      <c r="BR1769" s="86"/>
      <c r="BS1769" s="86"/>
      <c r="BU1769" s="86"/>
      <c r="BV1769" s="86"/>
      <c r="BW1769" s="86"/>
      <c r="BX1769" s="86"/>
      <c r="BZ1769" s="86"/>
      <c r="CA1769" s="86"/>
      <c r="CB1769" s="86"/>
      <c r="CC1769" s="86"/>
      <c r="CD1769" s="86"/>
      <c r="CF1769" s="86"/>
      <c r="CG1769" s="86"/>
      <c r="CH1769" s="86"/>
      <c r="CI1769" s="86"/>
      <c r="CK1769" s="86"/>
      <c r="CL1769" s="86"/>
      <c r="CM1769" s="86"/>
      <c r="CN1769" s="86"/>
      <c r="CP1769" s="86"/>
      <c r="CQ1769" s="86"/>
      <c r="CR1769" s="86"/>
      <c r="CS1769" s="86"/>
      <c r="CU1769" s="87"/>
      <c r="CW1769" s="86"/>
      <c r="CX1769" s="87"/>
      <c r="CY1769" s="88"/>
      <c r="CZ1769" s="86"/>
      <c r="DA1769" s="87"/>
      <c r="DB1769" s="86"/>
      <c r="DC1769" s="86"/>
      <c r="DD1769" s="86"/>
      <c r="DE1769" s="86"/>
      <c r="DF1769" s="89"/>
    </row>
    <row r="1770" spans="32:110" x14ac:dyDescent="0.2">
      <c r="AF1770" s="86"/>
      <c r="AH1770" s="86"/>
      <c r="AJ1770" s="86"/>
      <c r="AL1770" s="86"/>
      <c r="AN1770" s="86"/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Q1770" s="86"/>
      <c r="BR1770" s="86"/>
      <c r="BS1770" s="86"/>
      <c r="BU1770" s="86"/>
      <c r="BV1770" s="86"/>
      <c r="BW1770" s="86"/>
      <c r="BX1770" s="86"/>
      <c r="BZ1770" s="86"/>
      <c r="CA1770" s="86"/>
      <c r="CB1770" s="86"/>
      <c r="CC1770" s="86"/>
      <c r="CD1770" s="86"/>
      <c r="CF1770" s="86"/>
      <c r="CG1770" s="86"/>
      <c r="CH1770" s="86"/>
      <c r="CI1770" s="86"/>
      <c r="CK1770" s="86"/>
      <c r="CL1770" s="86"/>
      <c r="CM1770" s="86"/>
      <c r="CN1770" s="86"/>
      <c r="CP1770" s="86"/>
      <c r="CQ1770" s="86"/>
      <c r="CR1770" s="86"/>
      <c r="CS1770" s="86"/>
      <c r="CU1770" s="87"/>
      <c r="CW1770" s="86"/>
      <c r="CX1770" s="87"/>
      <c r="CY1770" s="88"/>
      <c r="CZ1770" s="86"/>
      <c r="DA1770" s="87"/>
      <c r="DB1770" s="86"/>
      <c r="DC1770" s="86"/>
      <c r="DD1770" s="86"/>
      <c r="DE1770" s="86"/>
      <c r="DF1770" s="89"/>
    </row>
    <row r="1771" spans="32:110" x14ac:dyDescent="0.2">
      <c r="AF1771" s="86"/>
      <c r="AH1771" s="86"/>
      <c r="AJ1771" s="86"/>
      <c r="AL1771" s="86"/>
      <c r="AN1771" s="86"/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Q1771" s="86"/>
      <c r="BR1771" s="86"/>
      <c r="BS1771" s="86"/>
      <c r="BU1771" s="86"/>
      <c r="BV1771" s="86"/>
      <c r="BW1771" s="86"/>
      <c r="BX1771" s="86"/>
      <c r="BZ1771" s="86"/>
      <c r="CA1771" s="86"/>
      <c r="CB1771" s="86"/>
      <c r="CC1771" s="86"/>
      <c r="CD1771" s="86"/>
      <c r="CF1771" s="86"/>
      <c r="CG1771" s="86"/>
      <c r="CH1771" s="86"/>
      <c r="CI1771" s="86"/>
      <c r="CK1771" s="86"/>
      <c r="CL1771" s="86"/>
      <c r="CM1771" s="86"/>
      <c r="CN1771" s="86"/>
      <c r="CP1771" s="86"/>
      <c r="CQ1771" s="86"/>
      <c r="CR1771" s="86"/>
      <c r="CS1771" s="86"/>
      <c r="CU1771" s="87"/>
      <c r="CW1771" s="86"/>
      <c r="CX1771" s="87"/>
      <c r="CY1771" s="88"/>
      <c r="CZ1771" s="86"/>
      <c r="DA1771" s="87"/>
      <c r="DB1771" s="86"/>
      <c r="DC1771" s="86"/>
      <c r="DD1771" s="86"/>
      <c r="DE1771" s="86"/>
      <c r="DF1771" s="89"/>
    </row>
    <row r="1772" spans="32:110" x14ac:dyDescent="0.2">
      <c r="AF1772" s="86"/>
      <c r="AH1772" s="86"/>
      <c r="AJ1772" s="86"/>
      <c r="AL1772" s="86"/>
      <c r="AN1772" s="86"/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Q1772" s="86"/>
      <c r="BR1772" s="86"/>
      <c r="BS1772" s="86"/>
      <c r="BU1772" s="86"/>
      <c r="BV1772" s="86"/>
      <c r="BW1772" s="86"/>
      <c r="BX1772" s="86"/>
      <c r="BZ1772" s="86"/>
      <c r="CA1772" s="86"/>
      <c r="CB1772" s="86"/>
      <c r="CC1772" s="86"/>
      <c r="CD1772" s="86"/>
      <c r="CF1772" s="86"/>
      <c r="CG1772" s="86"/>
      <c r="CH1772" s="86"/>
      <c r="CI1772" s="86"/>
      <c r="CK1772" s="86"/>
      <c r="CL1772" s="86"/>
      <c r="CM1772" s="86"/>
      <c r="CN1772" s="86"/>
      <c r="CP1772" s="86"/>
      <c r="CQ1772" s="86"/>
      <c r="CR1772" s="86"/>
      <c r="CS1772" s="86"/>
      <c r="CU1772" s="87"/>
      <c r="CW1772" s="86"/>
      <c r="CX1772" s="87"/>
      <c r="CY1772" s="88"/>
      <c r="CZ1772" s="86"/>
      <c r="DA1772" s="87"/>
      <c r="DB1772" s="86"/>
      <c r="DC1772" s="86"/>
      <c r="DD1772" s="86"/>
      <c r="DE1772" s="86"/>
      <c r="DF1772" s="89"/>
    </row>
    <row r="1773" spans="32:110" x14ac:dyDescent="0.2">
      <c r="AF1773" s="86"/>
      <c r="AH1773" s="86"/>
      <c r="AJ1773" s="86"/>
      <c r="AL1773" s="86"/>
      <c r="AN1773" s="86"/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Q1773" s="86"/>
      <c r="BR1773" s="86"/>
      <c r="BS1773" s="86"/>
      <c r="BU1773" s="86"/>
      <c r="BV1773" s="86"/>
      <c r="BW1773" s="86"/>
      <c r="BX1773" s="86"/>
      <c r="BZ1773" s="86"/>
      <c r="CA1773" s="86"/>
      <c r="CB1773" s="86"/>
      <c r="CC1773" s="86"/>
      <c r="CD1773" s="86"/>
      <c r="CF1773" s="86"/>
      <c r="CG1773" s="86"/>
      <c r="CH1773" s="86"/>
      <c r="CI1773" s="86"/>
      <c r="CK1773" s="86"/>
      <c r="CL1773" s="86"/>
      <c r="CM1773" s="86"/>
      <c r="CN1773" s="86"/>
      <c r="CP1773" s="86"/>
      <c r="CQ1773" s="86"/>
      <c r="CR1773" s="86"/>
      <c r="CS1773" s="86"/>
      <c r="CU1773" s="87"/>
      <c r="CW1773" s="86"/>
      <c r="CX1773" s="87"/>
      <c r="CY1773" s="88"/>
      <c r="CZ1773" s="86"/>
      <c r="DA1773" s="87"/>
      <c r="DB1773" s="86"/>
      <c r="DC1773" s="86"/>
      <c r="DD1773" s="86"/>
      <c r="DE1773" s="86"/>
      <c r="DF1773" s="89"/>
    </row>
    <row r="1774" spans="32:110" x14ac:dyDescent="0.2">
      <c r="AF1774" s="86"/>
      <c r="AH1774" s="86"/>
      <c r="AJ1774" s="86"/>
      <c r="AL1774" s="86"/>
      <c r="AN1774" s="86"/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Q1774" s="86"/>
      <c r="BR1774" s="86"/>
      <c r="BS1774" s="86"/>
      <c r="BU1774" s="86"/>
      <c r="BV1774" s="86"/>
      <c r="BW1774" s="86"/>
      <c r="BX1774" s="86"/>
      <c r="BZ1774" s="86"/>
      <c r="CA1774" s="86"/>
      <c r="CB1774" s="86"/>
      <c r="CC1774" s="86"/>
      <c r="CD1774" s="86"/>
      <c r="CF1774" s="86"/>
      <c r="CG1774" s="86"/>
      <c r="CH1774" s="86"/>
      <c r="CI1774" s="86"/>
      <c r="CK1774" s="86"/>
      <c r="CL1774" s="86"/>
      <c r="CM1774" s="86"/>
      <c r="CN1774" s="86"/>
      <c r="CP1774" s="86"/>
      <c r="CQ1774" s="86"/>
      <c r="CR1774" s="86"/>
      <c r="CS1774" s="86"/>
      <c r="CU1774" s="87"/>
      <c r="CW1774" s="86"/>
      <c r="CX1774" s="87"/>
      <c r="CY1774" s="88"/>
      <c r="CZ1774" s="86"/>
      <c r="DA1774" s="87"/>
      <c r="DB1774" s="86"/>
      <c r="DC1774" s="86"/>
      <c r="DD1774" s="86"/>
      <c r="DE1774" s="86"/>
      <c r="DF1774" s="89"/>
    </row>
    <row r="1775" spans="32:110" x14ac:dyDescent="0.2">
      <c r="AF1775" s="86"/>
      <c r="AH1775" s="86"/>
      <c r="AJ1775" s="86"/>
      <c r="AL1775" s="86"/>
      <c r="AN1775" s="86"/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Q1775" s="86"/>
      <c r="BR1775" s="86"/>
      <c r="BS1775" s="86"/>
      <c r="BU1775" s="86"/>
      <c r="BV1775" s="86"/>
      <c r="BW1775" s="86"/>
      <c r="BX1775" s="86"/>
      <c r="BZ1775" s="86"/>
      <c r="CA1775" s="86"/>
      <c r="CB1775" s="86"/>
      <c r="CC1775" s="86"/>
      <c r="CD1775" s="86"/>
      <c r="CF1775" s="86"/>
      <c r="CG1775" s="86"/>
      <c r="CH1775" s="86"/>
      <c r="CI1775" s="86"/>
      <c r="CK1775" s="86"/>
      <c r="CL1775" s="86"/>
      <c r="CM1775" s="86"/>
      <c r="CN1775" s="86"/>
      <c r="CP1775" s="86"/>
      <c r="CQ1775" s="86"/>
      <c r="CR1775" s="86"/>
      <c r="CS1775" s="86"/>
      <c r="CU1775" s="87"/>
      <c r="CW1775" s="86"/>
      <c r="CX1775" s="87"/>
      <c r="CY1775" s="88"/>
      <c r="CZ1775" s="86"/>
      <c r="DA1775" s="87"/>
      <c r="DB1775" s="86"/>
      <c r="DC1775" s="86"/>
      <c r="DD1775" s="86"/>
      <c r="DE1775" s="86"/>
      <c r="DF1775" s="89"/>
    </row>
    <row r="1776" spans="32:110" x14ac:dyDescent="0.2">
      <c r="AF1776" s="86"/>
      <c r="AH1776" s="86"/>
      <c r="AJ1776" s="86"/>
      <c r="AL1776" s="86"/>
      <c r="AN1776" s="86"/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Q1776" s="86"/>
      <c r="BR1776" s="86"/>
      <c r="BS1776" s="86"/>
      <c r="BU1776" s="86"/>
      <c r="BV1776" s="86"/>
      <c r="BW1776" s="86"/>
      <c r="BX1776" s="86"/>
      <c r="BZ1776" s="86"/>
      <c r="CA1776" s="86"/>
      <c r="CB1776" s="86"/>
      <c r="CC1776" s="86"/>
      <c r="CD1776" s="86"/>
      <c r="CF1776" s="86"/>
      <c r="CG1776" s="86"/>
      <c r="CH1776" s="86"/>
      <c r="CI1776" s="86"/>
      <c r="CK1776" s="86"/>
      <c r="CL1776" s="86"/>
      <c r="CM1776" s="86"/>
      <c r="CN1776" s="86"/>
      <c r="CP1776" s="86"/>
      <c r="CQ1776" s="86"/>
      <c r="CR1776" s="86"/>
      <c r="CS1776" s="86"/>
      <c r="CU1776" s="87"/>
      <c r="CW1776" s="86"/>
      <c r="CX1776" s="87"/>
      <c r="CY1776" s="88"/>
      <c r="CZ1776" s="86"/>
      <c r="DA1776" s="87"/>
      <c r="DB1776" s="86"/>
      <c r="DC1776" s="86"/>
      <c r="DD1776" s="86"/>
      <c r="DE1776" s="86"/>
      <c r="DF1776" s="89"/>
    </row>
    <row r="1777" spans="32:110" x14ac:dyDescent="0.2">
      <c r="AF1777" s="86"/>
      <c r="AH1777" s="86"/>
      <c r="AJ1777" s="86"/>
      <c r="AL1777" s="86"/>
      <c r="AN1777" s="86"/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Q1777" s="86"/>
      <c r="BR1777" s="86"/>
      <c r="BS1777" s="86"/>
      <c r="BU1777" s="86"/>
      <c r="BV1777" s="86"/>
      <c r="BW1777" s="86"/>
      <c r="BX1777" s="86"/>
      <c r="BZ1777" s="86"/>
      <c r="CA1777" s="86"/>
      <c r="CB1777" s="86"/>
      <c r="CC1777" s="86"/>
      <c r="CD1777" s="86"/>
      <c r="CF1777" s="86"/>
      <c r="CG1777" s="86"/>
      <c r="CH1777" s="86"/>
      <c r="CI1777" s="86"/>
      <c r="CK1777" s="86"/>
      <c r="CL1777" s="86"/>
      <c r="CM1777" s="86"/>
      <c r="CN1777" s="86"/>
      <c r="CP1777" s="86"/>
      <c r="CQ1777" s="86"/>
      <c r="CR1777" s="86"/>
      <c r="CS1777" s="86"/>
      <c r="CU1777" s="87"/>
      <c r="CW1777" s="86"/>
      <c r="CX1777" s="87"/>
      <c r="CY1777" s="88"/>
      <c r="CZ1777" s="86"/>
      <c r="DA1777" s="87"/>
      <c r="DB1777" s="86"/>
      <c r="DC1777" s="86"/>
      <c r="DD1777" s="86"/>
      <c r="DE1777" s="86"/>
      <c r="DF1777" s="89"/>
    </row>
    <row r="1778" spans="32:110" x14ac:dyDescent="0.2">
      <c r="AF1778" s="86"/>
      <c r="AH1778" s="86"/>
      <c r="AJ1778" s="86"/>
      <c r="AL1778" s="86"/>
      <c r="AN1778" s="86"/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Q1778" s="86"/>
      <c r="BR1778" s="86"/>
      <c r="BS1778" s="86"/>
      <c r="BU1778" s="86"/>
      <c r="BV1778" s="86"/>
      <c r="BW1778" s="86"/>
      <c r="BX1778" s="86"/>
      <c r="BZ1778" s="86"/>
      <c r="CA1778" s="86"/>
      <c r="CB1778" s="86"/>
      <c r="CC1778" s="86"/>
      <c r="CD1778" s="86"/>
      <c r="CF1778" s="86"/>
      <c r="CG1778" s="86"/>
      <c r="CH1778" s="86"/>
      <c r="CI1778" s="86"/>
      <c r="CK1778" s="86"/>
      <c r="CL1778" s="86"/>
      <c r="CM1778" s="86"/>
      <c r="CN1778" s="86"/>
      <c r="CP1778" s="86"/>
      <c r="CQ1778" s="86"/>
      <c r="CR1778" s="86"/>
      <c r="CS1778" s="86"/>
      <c r="CU1778" s="87"/>
      <c r="CW1778" s="86"/>
      <c r="CX1778" s="87"/>
      <c r="CY1778" s="88"/>
      <c r="CZ1778" s="86"/>
      <c r="DA1778" s="87"/>
      <c r="DB1778" s="86"/>
      <c r="DC1778" s="86"/>
      <c r="DD1778" s="86"/>
      <c r="DE1778" s="86"/>
      <c r="DF1778" s="89"/>
    </row>
    <row r="1779" spans="32:110" x14ac:dyDescent="0.2">
      <c r="AF1779" s="86"/>
      <c r="AH1779" s="86"/>
      <c r="AJ1779" s="86"/>
      <c r="AL1779" s="86"/>
      <c r="AN1779" s="86"/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Q1779" s="86"/>
      <c r="BR1779" s="86"/>
      <c r="BS1779" s="86"/>
      <c r="BU1779" s="86"/>
      <c r="BV1779" s="86"/>
      <c r="BW1779" s="86"/>
      <c r="BX1779" s="86"/>
      <c r="BZ1779" s="86"/>
      <c r="CA1779" s="86"/>
      <c r="CB1779" s="86"/>
      <c r="CC1779" s="86"/>
      <c r="CD1779" s="86"/>
      <c r="CF1779" s="86"/>
      <c r="CG1779" s="86"/>
      <c r="CH1779" s="86"/>
      <c r="CI1779" s="86"/>
      <c r="CK1779" s="86"/>
      <c r="CL1779" s="86"/>
      <c r="CM1779" s="86"/>
      <c r="CN1779" s="86"/>
      <c r="CP1779" s="86"/>
      <c r="CQ1779" s="86"/>
      <c r="CR1779" s="86"/>
      <c r="CS1779" s="86"/>
      <c r="CU1779" s="87"/>
      <c r="CW1779" s="86"/>
      <c r="CX1779" s="87"/>
      <c r="CY1779" s="88"/>
      <c r="CZ1779" s="86"/>
      <c r="DA1779" s="87"/>
      <c r="DB1779" s="86"/>
      <c r="DC1779" s="86"/>
      <c r="DD1779" s="86"/>
      <c r="DE1779" s="86"/>
      <c r="DF1779" s="89"/>
    </row>
    <row r="1780" spans="32:110" x14ac:dyDescent="0.2">
      <c r="AF1780" s="86"/>
      <c r="AH1780" s="86"/>
      <c r="AJ1780" s="86"/>
      <c r="AL1780" s="86"/>
      <c r="AN1780" s="86"/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Q1780" s="86"/>
      <c r="BR1780" s="86"/>
      <c r="BS1780" s="86"/>
      <c r="BU1780" s="86"/>
      <c r="BV1780" s="86"/>
      <c r="BW1780" s="86"/>
      <c r="BX1780" s="86"/>
      <c r="BZ1780" s="86"/>
      <c r="CA1780" s="86"/>
      <c r="CB1780" s="86"/>
      <c r="CC1780" s="86"/>
      <c r="CD1780" s="86"/>
      <c r="CF1780" s="86"/>
      <c r="CG1780" s="86"/>
      <c r="CH1780" s="86"/>
      <c r="CI1780" s="86"/>
      <c r="CK1780" s="86"/>
      <c r="CL1780" s="86"/>
      <c r="CM1780" s="86"/>
      <c r="CN1780" s="86"/>
      <c r="CP1780" s="86"/>
      <c r="CQ1780" s="86"/>
      <c r="CR1780" s="86"/>
      <c r="CS1780" s="86"/>
      <c r="CU1780" s="87"/>
      <c r="CW1780" s="86"/>
      <c r="CX1780" s="87"/>
      <c r="CY1780" s="88"/>
      <c r="CZ1780" s="86"/>
      <c r="DA1780" s="87"/>
      <c r="DB1780" s="86"/>
      <c r="DC1780" s="86"/>
      <c r="DD1780" s="86"/>
      <c r="DE1780" s="86"/>
      <c r="DF1780" s="89"/>
    </row>
    <row r="1781" spans="32:110" x14ac:dyDescent="0.2">
      <c r="AF1781" s="86"/>
      <c r="AH1781" s="86"/>
      <c r="AJ1781" s="86"/>
      <c r="AL1781" s="86"/>
      <c r="AN1781" s="86"/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Q1781" s="86"/>
      <c r="BR1781" s="86"/>
      <c r="BS1781" s="86"/>
      <c r="BU1781" s="86"/>
      <c r="BV1781" s="86"/>
      <c r="BW1781" s="86"/>
      <c r="BX1781" s="86"/>
      <c r="BZ1781" s="86"/>
      <c r="CA1781" s="86"/>
      <c r="CB1781" s="86"/>
      <c r="CC1781" s="86"/>
      <c r="CD1781" s="86"/>
      <c r="CF1781" s="86"/>
      <c r="CG1781" s="86"/>
      <c r="CH1781" s="86"/>
      <c r="CI1781" s="86"/>
      <c r="CK1781" s="86"/>
      <c r="CL1781" s="86"/>
      <c r="CM1781" s="86"/>
      <c r="CN1781" s="86"/>
      <c r="CP1781" s="86"/>
      <c r="CQ1781" s="86"/>
      <c r="CR1781" s="86"/>
      <c r="CS1781" s="86"/>
      <c r="CU1781" s="87"/>
      <c r="CW1781" s="86"/>
      <c r="CX1781" s="87"/>
      <c r="CY1781" s="88"/>
      <c r="CZ1781" s="86"/>
      <c r="DA1781" s="87"/>
      <c r="DB1781" s="86"/>
      <c r="DC1781" s="86"/>
      <c r="DD1781" s="86"/>
      <c r="DE1781" s="86"/>
      <c r="DF1781" s="89"/>
    </row>
    <row r="1782" spans="32:110" x14ac:dyDescent="0.2">
      <c r="AF1782" s="86"/>
      <c r="AH1782" s="86"/>
      <c r="AJ1782" s="86"/>
      <c r="AL1782" s="86"/>
      <c r="AN1782" s="86"/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Q1782" s="86"/>
      <c r="BR1782" s="86"/>
      <c r="BS1782" s="86"/>
      <c r="BU1782" s="86"/>
      <c r="BV1782" s="86"/>
      <c r="BW1782" s="86"/>
      <c r="BX1782" s="86"/>
      <c r="BZ1782" s="86"/>
      <c r="CA1782" s="86"/>
      <c r="CB1782" s="86"/>
      <c r="CC1782" s="86"/>
      <c r="CD1782" s="86"/>
      <c r="CF1782" s="86"/>
      <c r="CG1782" s="86"/>
      <c r="CH1782" s="86"/>
      <c r="CI1782" s="86"/>
      <c r="CK1782" s="86"/>
      <c r="CL1782" s="86"/>
      <c r="CM1782" s="86"/>
      <c r="CN1782" s="86"/>
      <c r="CP1782" s="86"/>
      <c r="CQ1782" s="86"/>
      <c r="CR1782" s="86"/>
      <c r="CS1782" s="86"/>
      <c r="CU1782" s="87"/>
      <c r="CW1782" s="86"/>
      <c r="CX1782" s="87"/>
      <c r="CY1782" s="88"/>
      <c r="CZ1782" s="86"/>
      <c r="DA1782" s="87"/>
      <c r="DB1782" s="86"/>
      <c r="DC1782" s="86"/>
      <c r="DD1782" s="86"/>
      <c r="DE1782" s="86"/>
      <c r="DF1782" s="89"/>
    </row>
    <row r="1783" spans="32:110" x14ac:dyDescent="0.2">
      <c r="AF1783" s="86"/>
      <c r="AH1783" s="86"/>
      <c r="AJ1783" s="86"/>
      <c r="AL1783" s="86"/>
      <c r="AN1783" s="86"/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Q1783" s="86"/>
      <c r="BR1783" s="86"/>
      <c r="BS1783" s="86"/>
      <c r="BU1783" s="86"/>
      <c r="BV1783" s="86"/>
      <c r="BW1783" s="86"/>
      <c r="BX1783" s="86"/>
      <c r="BZ1783" s="86"/>
      <c r="CA1783" s="86"/>
      <c r="CB1783" s="86"/>
      <c r="CC1783" s="86"/>
      <c r="CD1783" s="86"/>
      <c r="CF1783" s="86"/>
      <c r="CG1783" s="86"/>
      <c r="CH1783" s="86"/>
      <c r="CI1783" s="86"/>
      <c r="CK1783" s="86"/>
      <c r="CL1783" s="86"/>
      <c r="CM1783" s="86"/>
      <c r="CN1783" s="86"/>
      <c r="CP1783" s="86"/>
      <c r="CQ1783" s="86"/>
      <c r="CR1783" s="86"/>
      <c r="CS1783" s="86"/>
      <c r="CU1783" s="87"/>
      <c r="CW1783" s="86"/>
      <c r="CX1783" s="87"/>
      <c r="CY1783" s="88"/>
      <c r="CZ1783" s="86"/>
      <c r="DA1783" s="87"/>
      <c r="DB1783" s="86"/>
      <c r="DC1783" s="86"/>
      <c r="DD1783" s="86"/>
      <c r="DE1783" s="86"/>
      <c r="DF1783" s="89"/>
    </row>
    <row r="1784" spans="32:110" x14ac:dyDescent="0.2">
      <c r="AF1784" s="86"/>
      <c r="AH1784" s="86"/>
      <c r="AJ1784" s="86"/>
      <c r="AL1784" s="86"/>
      <c r="AN1784" s="86"/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Q1784" s="86"/>
      <c r="BR1784" s="86"/>
      <c r="BS1784" s="86"/>
      <c r="BU1784" s="86"/>
      <c r="BV1784" s="86"/>
      <c r="BW1784" s="86"/>
      <c r="BX1784" s="86"/>
      <c r="BZ1784" s="86"/>
      <c r="CA1784" s="86"/>
      <c r="CB1784" s="86"/>
      <c r="CC1784" s="86"/>
      <c r="CD1784" s="86"/>
      <c r="CF1784" s="86"/>
      <c r="CG1784" s="86"/>
      <c r="CH1784" s="86"/>
      <c r="CI1784" s="86"/>
      <c r="CK1784" s="86"/>
      <c r="CL1784" s="86"/>
      <c r="CM1784" s="86"/>
      <c r="CN1784" s="86"/>
      <c r="CP1784" s="86"/>
      <c r="CQ1784" s="86"/>
      <c r="CR1784" s="86"/>
      <c r="CS1784" s="86"/>
      <c r="CU1784" s="87"/>
      <c r="CW1784" s="86"/>
      <c r="CX1784" s="87"/>
      <c r="CY1784" s="88"/>
      <c r="CZ1784" s="86"/>
      <c r="DA1784" s="87"/>
      <c r="DB1784" s="86"/>
      <c r="DC1784" s="86"/>
      <c r="DD1784" s="86"/>
      <c r="DE1784" s="86"/>
      <c r="DF1784" s="89"/>
    </row>
    <row r="1785" spans="32:110" x14ac:dyDescent="0.2">
      <c r="AF1785" s="86"/>
      <c r="AH1785" s="86"/>
      <c r="AJ1785" s="86"/>
      <c r="AL1785" s="86"/>
      <c r="AN1785" s="86"/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Q1785" s="86"/>
      <c r="BR1785" s="86"/>
      <c r="BS1785" s="86"/>
      <c r="BU1785" s="86"/>
      <c r="BV1785" s="86"/>
      <c r="BW1785" s="86"/>
      <c r="BX1785" s="86"/>
      <c r="BZ1785" s="86"/>
      <c r="CA1785" s="86"/>
      <c r="CB1785" s="86"/>
      <c r="CC1785" s="86"/>
      <c r="CD1785" s="86"/>
      <c r="CF1785" s="86"/>
      <c r="CG1785" s="86"/>
      <c r="CH1785" s="86"/>
      <c r="CI1785" s="86"/>
      <c r="CK1785" s="86"/>
      <c r="CL1785" s="86"/>
      <c r="CM1785" s="86"/>
      <c r="CN1785" s="86"/>
      <c r="CP1785" s="86"/>
      <c r="CQ1785" s="86"/>
      <c r="CR1785" s="86"/>
      <c r="CS1785" s="86"/>
      <c r="CU1785" s="87"/>
      <c r="CW1785" s="86"/>
      <c r="CX1785" s="87"/>
      <c r="CY1785" s="88"/>
      <c r="CZ1785" s="86"/>
      <c r="DA1785" s="87"/>
      <c r="DB1785" s="86"/>
      <c r="DC1785" s="86"/>
      <c r="DD1785" s="86"/>
      <c r="DE1785" s="86"/>
      <c r="DF1785" s="89"/>
    </row>
    <row r="1786" spans="32:110" x14ac:dyDescent="0.2">
      <c r="AF1786" s="86"/>
      <c r="AH1786" s="86"/>
      <c r="AJ1786" s="86"/>
      <c r="AL1786" s="86"/>
      <c r="AN1786" s="86"/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Q1786" s="86"/>
      <c r="BR1786" s="86"/>
      <c r="BS1786" s="86"/>
      <c r="BU1786" s="86"/>
      <c r="BV1786" s="86"/>
      <c r="BW1786" s="86"/>
      <c r="BX1786" s="86"/>
      <c r="BZ1786" s="86"/>
      <c r="CA1786" s="86"/>
      <c r="CB1786" s="86"/>
      <c r="CC1786" s="86"/>
      <c r="CD1786" s="86"/>
      <c r="CF1786" s="86"/>
      <c r="CG1786" s="86"/>
      <c r="CH1786" s="86"/>
      <c r="CI1786" s="86"/>
      <c r="CK1786" s="86"/>
      <c r="CL1786" s="86"/>
      <c r="CM1786" s="86"/>
      <c r="CN1786" s="86"/>
      <c r="CP1786" s="86"/>
      <c r="CQ1786" s="86"/>
      <c r="CR1786" s="86"/>
      <c r="CS1786" s="86"/>
      <c r="CU1786" s="87"/>
      <c r="CW1786" s="86"/>
      <c r="CX1786" s="87"/>
      <c r="CY1786" s="88"/>
      <c r="CZ1786" s="86"/>
      <c r="DA1786" s="87"/>
      <c r="DB1786" s="86"/>
      <c r="DC1786" s="86"/>
      <c r="DD1786" s="86"/>
      <c r="DE1786" s="86"/>
      <c r="DF1786" s="89"/>
    </row>
    <row r="1787" spans="32:110" x14ac:dyDescent="0.2">
      <c r="AF1787" s="86"/>
      <c r="AH1787" s="86"/>
      <c r="AJ1787" s="86"/>
      <c r="AL1787" s="86"/>
      <c r="AN1787" s="86"/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Q1787" s="86"/>
      <c r="BR1787" s="86"/>
      <c r="BS1787" s="86"/>
      <c r="BU1787" s="86"/>
      <c r="BV1787" s="86"/>
      <c r="BW1787" s="86"/>
      <c r="BX1787" s="86"/>
      <c r="BZ1787" s="86"/>
      <c r="CA1787" s="86"/>
      <c r="CB1787" s="86"/>
      <c r="CC1787" s="86"/>
      <c r="CD1787" s="86"/>
      <c r="CF1787" s="86"/>
      <c r="CG1787" s="86"/>
      <c r="CH1787" s="86"/>
      <c r="CI1787" s="86"/>
      <c r="CK1787" s="86"/>
      <c r="CL1787" s="86"/>
      <c r="CM1787" s="86"/>
      <c r="CN1787" s="86"/>
      <c r="CP1787" s="86"/>
      <c r="CQ1787" s="86"/>
      <c r="CR1787" s="86"/>
      <c r="CS1787" s="86"/>
      <c r="CU1787" s="87"/>
      <c r="CW1787" s="86"/>
      <c r="CX1787" s="87"/>
      <c r="CY1787" s="88"/>
      <c r="CZ1787" s="86"/>
      <c r="DA1787" s="87"/>
      <c r="DB1787" s="86"/>
      <c r="DC1787" s="86"/>
      <c r="DD1787" s="86"/>
      <c r="DE1787" s="86"/>
      <c r="DF1787" s="89"/>
    </row>
    <row r="1788" spans="32:110" x14ac:dyDescent="0.2">
      <c r="AF1788" s="86"/>
      <c r="AH1788" s="86"/>
      <c r="AJ1788" s="86"/>
      <c r="AL1788" s="86"/>
      <c r="AN1788" s="86"/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Q1788" s="86"/>
      <c r="BR1788" s="86"/>
      <c r="BS1788" s="86"/>
      <c r="BU1788" s="86"/>
      <c r="BV1788" s="86"/>
      <c r="BW1788" s="86"/>
      <c r="BX1788" s="86"/>
      <c r="BZ1788" s="86"/>
      <c r="CA1788" s="86"/>
      <c r="CB1788" s="86"/>
      <c r="CC1788" s="86"/>
      <c r="CD1788" s="86"/>
      <c r="CF1788" s="86"/>
      <c r="CG1788" s="86"/>
      <c r="CH1788" s="86"/>
      <c r="CI1788" s="86"/>
      <c r="CK1788" s="86"/>
      <c r="CL1788" s="86"/>
      <c r="CM1788" s="86"/>
      <c r="CN1788" s="86"/>
      <c r="CP1788" s="86"/>
      <c r="CQ1788" s="86"/>
      <c r="CR1788" s="86"/>
      <c r="CS1788" s="86"/>
      <c r="CU1788" s="87"/>
      <c r="CW1788" s="86"/>
      <c r="CX1788" s="87"/>
      <c r="CY1788" s="88"/>
      <c r="CZ1788" s="86"/>
      <c r="DA1788" s="87"/>
      <c r="DB1788" s="86"/>
      <c r="DC1788" s="86"/>
      <c r="DD1788" s="86"/>
      <c r="DE1788" s="86"/>
      <c r="DF1788" s="89"/>
    </row>
    <row r="1789" spans="32:110" x14ac:dyDescent="0.2">
      <c r="AF1789" s="86"/>
      <c r="AH1789" s="86"/>
      <c r="AJ1789" s="86"/>
      <c r="AL1789" s="86"/>
      <c r="AN1789" s="86"/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Q1789" s="86"/>
      <c r="BR1789" s="86"/>
      <c r="BS1789" s="86"/>
      <c r="BU1789" s="86"/>
      <c r="BV1789" s="86"/>
      <c r="BW1789" s="86"/>
      <c r="BX1789" s="86"/>
      <c r="BZ1789" s="86"/>
      <c r="CA1789" s="86"/>
      <c r="CB1789" s="86"/>
      <c r="CC1789" s="86"/>
      <c r="CD1789" s="86"/>
      <c r="CF1789" s="86"/>
      <c r="CG1789" s="86"/>
      <c r="CH1789" s="86"/>
      <c r="CI1789" s="86"/>
      <c r="CK1789" s="86"/>
      <c r="CL1789" s="86"/>
      <c r="CM1789" s="86"/>
      <c r="CN1789" s="86"/>
      <c r="CP1789" s="86"/>
      <c r="CQ1789" s="86"/>
      <c r="CR1789" s="86"/>
      <c r="CS1789" s="86"/>
      <c r="CU1789" s="87"/>
      <c r="CW1789" s="86"/>
      <c r="CX1789" s="87"/>
      <c r="CY1789" s="88"/>
      <c r="CZ1789" s="86"/>
      <c r="DA1789" s="87"/>
      <c r="DB1789" s="86"/>
      <c r="DC1789" s="86"/>
      <c r="DD1789" s="86"/>
      <c r="DE1789" s="86"/>
      <c r="DF1789" s="89"/>
    </row>
    <row r="1790" spans="32:110" x14ac:dyDescent="0.2">
      <c r="AF1790" s="86"/>
      <c r="AH1790" s="86"/>
      <c r="AJ1790" s="86"/>
      <c r="AL1790" s="86"/>
      <c r="AN1790" s="86"/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Q1790" s="86"/>
      <c r="BR1790" s="86"/>
      <c r="BS1790" s="86"/>
      <c r="BU1790" s="86"/>
      <c r="BV1790" s="86"/>
      <c r="BW1790" s="86"/>
      <c r="BX1790" s="86"/>
      <c r="BZ1790" s="86"/>
      <c r="CA1790" s="86"/>
      <c r="CB1790" s="86"/>
      <c r="CC1790" s="86"/>
      <c r="CD1790" s="86"/>
      <c r="CF1790" s="86"/>
      <c r="CG1790" s="86"/>
      <c r="CH1790" s="86"/>
      <c r="CI1790" s="86"/>
      <c r="CK1790" s="86"/>
      <c r="CL1790" s="86"/>
      <c r="CM1790" s="86"/>
      <c r="CN1790" s="86"/>
      <c r="CP1790" s="86"/>
      <c r="CQ1790" s="86"/>
      <c r="CR1790" s="86"/>
      <c r="CS1790" s="86"/>
      <c r="CU1790" s="87"/>
      <c r="CW1790" s="86"/>
      <c r="CX1790" s="87"/>
      <c r="CY1790" s="88"/>
      <c r="CZ1790" s="86"/>
      <c r="DA1790" s="87"/>
      <c r="DB1790" s="86"/>
      <c r="DC1790" s="86"/>
      <c r="DD1790" s="86"/>
      <c r="DE1790" s="86"/>
      <c r="DF1790" s="89"/>
    </row>
    <row r="1791" spans="32:110" x14ac:dyDescent="0.2">
      <c r="AF1791" s="86"/>
      <c r="AH1791" s="86"/>
      <c r="AJ1791" s="86"/>
      <c r="AL1791" s="86"/>
      <c r="AN1791" s="86"/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Q1791" s="86"/>
      <c r="BR1791" s="86"/>
      <c r="BS1791" s="86"/>
      <c r="BU1791" s="86"/>
      <c r="BV1791" s="86"/>
      <c r="BW1791" s="86"/>
      <c r="BX1791" s="86"/>
      <c r="BZ1791" s="86"/>
      <c r="CA1791" s="86"/>
      <c r="CB1791" s="86"/>
      <c r="CC1791" s="86"/>
      <c r="CD1791" s="86"/>
      <c r="CF1791" s="86"/>
      <c r="CG1791" s="86"/>
      <c r="CH1791" s="86"/>
      <c r="CI1791" s="86"/>
      <c r="CK1791" s="86"/>
      <c r="CL1791" s="86"/>
      <c r="CM1791" s="86"/>
      <c r="CN1791" s="86"/>
      <c r="CP1791" s="86"/>
      <c r="CQ1791" s="86"/>
      <c r="CR1791" s="86"/>
      <c r="CS1791" s="86"/>
      <c r="CU1791" s="87"/>
      <c r="CW1791" s="86"/>
      <c r="CX1791" s="87"/>
      <c r="CY1791" s="88"/>
      <c r="CZ1791" s="86"/>
      <c r="DA1791" s="87"/>
      <c r="DB1791" s="86"/>
      <c r="DC1791" s="86"/>
      <c r="DD1791" s="86"/>
      <c r="DE1791" s="86"/>
      <c r="DF1791" s="89"/>
    </row>
    <row r="1792" spans="32:110" x14ac:dyDescent="0.2">
      <c r="AF1792" s="86"/>
      <c r="AH1792" s="86"/>
      <c r="AJ1792" s="86"/>
      <c r="AL1792" s="86"/>
      <c r="AN1792" s="86"/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Q1792" s="86"/>
      <c r="BR1792" s="86"/>
      <c r="BS1792" s="86"/>
      <c r="BU1792" s="86"/>
      <c r="BV1792" s="86"/>
      <c r="BW1792" s="86"/>
      <c r="BX1792" s="86"/>
      <c r="BZ1792" s="86"/>
      <c r="CA1792" s="86"/>
      <c r="CB1792" s="86"/>
      <c r="CC1792" s="86"/>
      <c r="CD1792" s="86"/>
      <c r="CF1792" s="86"/>
      <c r="CG1792" s="86"/>
      <c r="CH1792" s="86"/>
      <c r="CI1792" s="86"/>
      <c r="CK1792" s="86"/>
      <c r="CL1792" s="86"/>
      <c r="CM1792" s="86"/>
      <c r="CN1792" s="86"/>
      <c r="CP1792" s="86"/>
      <c r="CQ1792" s="86"/>
      <c r="CR1792" s="86"/>
      <c r="CS1792" s="86"/>
      <c r="CU1792" s="87"/>
      <c r="CW1792" s="86"/>
      <c r="CX1792" s="87"/>
      <c r="CY1792" s="88"/>
      <c r="CZ1792" s="86"/>
      <c r="DA1792" s="87"/>
      <c r="DB1792" s="86"/>
      <c r="DC1792" s="86"/>
      <c r="DD1792" s="86"/>
      <c r="DE1792" s="86"/>
      <c r="DF1792" s="89"/>
    </row>
    <row r="1793" spans="32:110" x14ac:dyDescent="0.2">
      <c r="AF1793" s="86"/>
      <c r="AH1793" s="86"/>
      <c r="AJ1793" s="86"/>
      <c r="AL1793" s="86"/>
      <c r="AN1793" s="86"/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Q1793" s="86"/>
      <c r="BR1793" s="86"/>
      <c r="BS1793" s="86"/>
      <c r="BU1793" s="86"/>
      <c r="BV1793" s="86"/>
      <c r="BW1793" s="86"/>
      <c r="BX1793" s="86"/>
      <c r="BZ1793" s="86"/>
      <c r="CA1793" s="86"/>
      <c r="CB1793" s="86"/>
      <c r="CC1793" s="86"/>
      <c r="CD1793" s="86"/>
      <c r="CF1793" s="86"/>
      <c r="CG1793" s="86"/>
      <c r="CH1793" s="86"/>
      <c r="CI1793" s="86"/>
      <c r="CK1793" s="86"/>
      <c r="CL1793" s="86"/>
      <c r="CM1793" s="86"/>
      <c r="CN1793" s="86"/>
      <c r="CP1793" s="86"/>
      <c r="CQ1793" s="86"/>
      <c r="CR1793" s="86"/>
      <c r="CS1793" s="86"/>
      <c r="CU1793" s="87"/>
      <c r="CW1793" s="86"/>
      <c r="CX1793" s="87"/>
      <c r="CY1793" s="88"/>
      <c r="CZ1793" s="86"/>
      <c r="DA1793" s="87"/>
      <c r="DB1793" s="86"/>
      <c r="DC1793" s="86"/>
      <c r="DD1793" s="86"/>
      <c r="DE1793" s="86"/>
      <c r="DF1793" s="89"/>
    </row>
    <row r="1794" spans="32:110" x14ac:dyDescent="0.2">
      <c r="AF1794" s="86"/>
      <c r="AH1794" s="86"/>
      <c r="AJ1794" s="86"/>
      <c r="AL1794" s="86"/>
      <c r="AN1794" s="86"/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Q1794" s="86"/>
      <c r="BR1794" s="86"/>
      <c r="BS1794" s="86"/>
      <c r="BU1794" s="86"/>
      <c r="BV1794" s="86"/>
      <c r="BW1794" s="86"/>
      <c r="BX1794" s="86"/>
      <c r="BZ1794" s="86"/>
      <c r="CA1794" s="86"/>
      <c r="CB1794" s="86"/>
      <c r="CC1794" s="86"/>
      <c r="CD1794" s="86"/>
      <c r="CF1794" s="86"/>
      <c r="CG1794" s="86"/>
      <c r="CH1794" s="86"/>
      <c r="CI1794" s="86"/>
      <c r="CK1794" s="86"/>
      <c r="CL1794" s="86"/>
      <c r="CM1794" s="86"/>
      <c r="CN1794" s="86"/>
      <c r="CP1794" s="86"/>
      <c r="CQ1794" s="86"/>
      <c r="CR1794" s="86"/>
      <c r="CS1794" s="86"/>
      <c r="CU1794" s="87"/>
      <c r="CW1794" s="86"/>
      <c r="CX1794" s="87"/>
      <c r="CY1794" s="88"/>
      <c r="CZ1794" s="86"/>
      <c r="DA1794" s="87"/>
      <c r="DB1794" s="86"/>
      <c r="DC1794" s="86"/>
      <c r="DD1794" s="86"/>
      <c r="DE1794" s="86"/>
      <c r="DF1794" s="89"/>
    </row>
    <row r="1795" spans="32:110" x14ac:dyDescent="0.2">
      <c r="AF1795" s="86"/>
      <c r="AH1795" s="86"/>
      <c r="AJ1795" s="86"/>
      <c r="AL1795" s="86"/>
      <c r="AN1795" s="86"/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Q1795" s="86"/>
      <c r="BR1795" s="86"/>
      <c r="BS1795" s="86"/>
      <c r="BU1795" s="86"/>
      <c r="BV1795" s="86"/>
      <c r="BW1795" s="86"/>
      <c r="BX1795" s="86"/>
      <c r="BZ1795" s="86"/>
      <c r="CA1795" s="86"/>
      <c r="CB1795" s="86"/>
      <c r="CC1795" s="86"/>
      <c r="CD1795" s="86"/>
      <c r="CF1795" s="86"/>
      <c r="CG1795" s="86"/>
      <c r="CH1795" s="86"/>
      <c r="CI1795" s="86"/>
      <c r="CK1795" s="86"/>
      <c r="CL1795" s="86"/>
      <c r="CM1795" s="86"/>
      <c r="CN1795" s="86"/>
      <c r="CP1795" s="86"/>
      <c r="CQ1795" s="86"/>
      <c r="CR1795" s="86"/>
      <c r="CS1795" s="86"/>
      <c r="CU1795" s="87"/>
      <c r="CW1795" s="86"/>
      <c r="CX1795" s="87"/>
      <c r="CY1795" s="88"/>
      <c r="CZ1795" s="86"/>
      <c r="DA1795" s="87"/>
      <c r="DB1795" s="86"/>
      <c r="DC1795" s="86"/>
      <c r="DD1795" s="86"/>
      <c r="DE1795" s="86"/>
      <c r="DF1795" s="89"/>
    </row>
    <row r="1796" spans="32:110" x14ac:dyDescent="0.2">
      <c r="AF1796" s="86"/>
      <c r="AH1796" s="86"/>
      <c r="AJ1796" s="86"/>
      <c r="AL1796" s="86"/>
      <c r="AN1796" s="86"/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Q1796" s="86"/>
      <c r="BR1796" s="86"/>
      <c r="BS1796" s="86"/>
      <c r="BU1796" s="86"/>
      <c r="BV1796" s="86"/>
      <c r="BW1796" s="86"/>
      <c r="BX1796" s="86"/>
      <c r="BZ1796" s="86"/>
      <c r="CA1796" s="86"/>
      <c r="CB1796" s="86"/>
      <c r="CC1796" s="86"/>
      <c r="CD1796" s="86"/>
      <c r="CF1796" s="86"/>
      <c r="CG1796" s="86"/>
      <c r="CH1796" s="86"/>
      <c r="CI1796" s="86"/>
      <c r="CK1796" s="86"/>
      <c r="CL1796" s="86"/>
      <c r="CM1796" s="86"/>
      <c r="CN1796" s="86"/>
      <c r="CP1796" s="86"/>
      <c r="CQ1796" s="86"/>
      <c r="CR1796" s="86"/>
      <c r="CS1796" s="86"/>
      <c r="CU1796" s="87"/>
      <c r="CW1796" s="86"/>
      <c r="CX1796" s="87"/>
      <c r="CY1796" s="88"/>
      <c r="CZ1796" s="86"/>
      <c r="DA1796" s="87"/>
      <c r="DB1796" s="86"/>
      <c r="DC1796" s="86"/>
      <c r="DD1796" s="86"/>
      <c r="DE1796" s="86"/>
      <c r="DF1796" s="89"/>
    </row>
    <row r="1797" spans="32:110" x14ac:dyDescent="0.2">
      <c r="AF1797" s="86"/>
      <c r="AH1797" s="86"/>
      <c r="AJ1797" s="86"/>
      <c r="AL1797" s="86"/>
      <c r="AN1797" s="86"/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Q1797" s="86"/>
      <c r="BR1797" s="86"/>
      <c r="BS1797" s="86"/>
      <c r="BU1797" s="86"/>
      <c r="BV1797" s="86"/>
      <c r="BW1797" s="86"/>
      <c r="BX1797" s="86"/>
      <c r="BZ1797" s="86"/>
      <c r="CA1797" s="86"/>
      <c r="CB1797" s="86"/>
      <c r="CC1797" s="86"/>
      <c r="CD1797" s="86"/>
      <c r="CF1797" s="86"/>
      <c r="CG1797" s="86"/>
      <c r="CH1797" s="86"/>
      <c r="CI1797" s="86"/>
      <c r="CK1797" s="86"/>
      <c r="CL1797" s="86"/>
      <c r="CM1797" s="86"/>
      <c r="CN1797" s="86"/>
      <c r="CP1797" s="86"/>
      <c r="CQ1797" s="86"/>
      <c r="CR1797" s="86"/>
      <c r="CS1797" s="86"/>
      <c r="CU1797" s="87"/>
      <c r="CW1797" s="86"/>
      <c r="CX1797" s="87"/>
      <c r="CY1797" s="88"/>
      <c r="CZ1797" s="86"/>
      <c r="DA1797" s="87"/>
      <c r="DB1797" s="86"/>
      <c r="DC1797" s="86"/>
      <c r="DD1797" s="86"/>
      <c r="DE1797" s="86"/>
      <c r="DF1797" s="89"/>
    </row>
    <row r="1798" spans="32:110" x14ac:dyDescent="0.2">
      <c r="AF1798" s="86"/>
      <c r="AH1798" s="86"/>
      <c r="AJ1798" s="86"/>
      <c r="AL1798" s="86"/>
      <c r="AN1798" s="86"/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Q1798" s="86"/>
      <c r="BR1798" s="86"/>
      <c r="BS1798" s="86"/>
      <c r="BU1798" s="86"/>
      <c r="BV1798" s="86"/>
      <c r="BW1798" s="86"/>
      <c r="BX1798" s="86"/>
      <c r="BZ1798" s="86"/>
      <c r="CA1798" s="86"/>
      <c r="CB1798" s="86"/>
      <c r="CC1798" s="86"/>
      <c r="CD1798" s="86"/>
      <c r="CF1798" s="86"/>
      <c r="CG1798" s="86"/>
      <c r="CH1798" s="86"/>
      <c r="CI1798" s="86"/>
      <c r="CK1798" s="86"/>
      <c r="CL1798" s="86"/>
      <c r="CM1798" s="86"/>
      <c r="CN1798" s="86"/>
      <c r="CP1798" s="86"/>
      <c r="CQ1798" s="86"/>
      <c r="CR1798" s="86"/>
      <c r="CS1798" s="86"/>
      <c r="CU1798" s="87"/>
      <c r="CW1798" s="86"/>
      <c r="CX1798" s="87"/>
      <c r="CY1798" s="88"/>
      <c r="CZ1798" s="86"/>
      <c r="DA1798" s="87"/>
      <c r="DB1798" s="86"/>
      <c r="DC1798" s="86"/>
      <c r="DD1798" s="86"/>
      <c r="DE1798" s="86"/>
      <c r="DF1798" s="89"/>
    </row>
    <row r="1799" spans="32:110" x14ac:dyDescent="0.2">
      <c r="AF1799" s="86"/>
      <c r="AH1799" s="86"/>
      <c r="AJ1799" s="86"/>
      <c r="AL1799" s="86"/>
      <c r="AN1799" s="86"/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Q1799" s="86"/>
      <c r="BR1799" s="86"/>
      <c r="BS1799" s="86"/>
      <c r="BU1799" s="86"/>
      <c r="BV1799" s="86"/>
      <c r="BW1799" s="86"/>
      <c r="BX1799" s="86"/>
      <c r="BZ1799" s="86"/>
      <c r="CA1799" s="86"/>
      <c r="CB1799" s="86"/>
      <c r="CC1799" s="86"/>
      <c r="CD1799" s="86"/>
      <c r="CF1799" s="86"/>
      <c r="CG1799" s="86"/>
      <c r="CH1799" s="86"/>
      <c r="CI1799" s="86"/>
      <c r="CK1799" s="86"/>
      <c r="CL1799" s="86"/>
      <c r="CM1799" s="86"/>
      <c r="CN1799" s="86"/>
      <c r="CP1799" s="86"/>
      <c r="CQ1799" s="86"/>
      <c r="CR1799" s="86"/>
      <c r="CS1799" s="86"/>
      <c r="CU1799" s="87"/>
      <c r="CW1799" s="86"/>
      <c r="CX1799" s="87"/>
      <c r="CY1799" s="88"/>
      <c r="CZ1799" s="86"/>
      <c r="DA1799" s="87"/>
      <c r="DB1799" s="86"/>
      <c r="DC1799" s="86"/>
      <c r="DD1799" s="86"/>
      <c r="DE1799" s="86"/>
      <c r="DF1799" s="89"/>
    </row>
    <row r="1800" spans="32:110" x14ac:dyDescent="0.2">
      <c r="AF1800" s="86"/>
      <c r="AH1800" s="86"/>
      <c r="AJ1800" s="86"/>
      <c r="AL1800" s="86"/>
      <c r="AN1800" s="86"/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Q1800" s="86"/>
      <c r="BR1800" s="86"/>
      <c r="BS1800" s="86"/>
      <c r="BU1800" s="86"/>
      <c r="BV1800" s="86"/>
      <c r="BW1800" s="86"/>
      <c r="BX1800" s="86"/>
      <c r="BZ1800" s="86"/>
      <c r="CA1800" s="86"/>
      <c r="CB1800" s="86"/>
      <c r="CC1800" s="86"/>
      <c r="CD1800" s="86"/>
      <c r="CF1800" s="86"/>
      <c r="CG1800" s="86"/>
      <c r="CH1800" s="86"/>
      <c r="CI1800" s="86"/>
      <c r="CK1800" s="86"/>
      <c r="CL1800" s="86"/>
      <c r="CM1800" s="86"/>
      <c r="CN1800" s="86"/>
      <c r="CP1800" s="86"/>
      <c r="CQ1800" s="86"/>
      <c r="CR1800" s="86"/>
      <c r="CS1800" s="86"/>
      <c r="CU1800" s="87"/>
      <c r="CW1800" s="86"/>
      <c r="CX1800" s="87"/>
      <c r="CY1800" s="88"/>
      <c r="CZ1800" s="86"/>
      <c r="DA1800" s="87"/>
      <c r="DB1800" s="86"/>
      <c r="DC1800" s="86"/>
      <c r="DD1800" s="86"/>
      <c r="DE1800" s="86"/>
      <c r="DF1800" s="89"/>
    </row>
    <row r="1801" spans="32:110" x14ac:dyDescent="0.2">
      <c r="AF1801" s="86"/>
      <c r="AH1801" s="86"/>
      <c r="AJ1801" s="86"/>
      <c r="AL1801" s="86"/>
      <c r="AN1801" s="86"/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Q1801" s="86"/>
      <c r="BR1801" s="86"/>
      <c r="BS1801" s="86"/>
      <c r="BU1801" s="86"/>
      <c r="BV1801" s="86"/>
      <c r="BW1801" s="86"/>
      <c r="BX1801" s="86"/>
      <c r="BZ1801" s="86"/>
      <c r="CA1801" s="86"/>
      <c r="CB1801" s="86"/>
      <c r="CC1801" s="86"/>
      <c r="CD1801" s="86"/>
      <c r="CF1801" s="86"/>
      <c r="CG1801" s="86"/>
      <c r="CH1801" s="86"/>
      <c r="CI1801" s="86"/>
      <c r="CK1801" s="86"/>
      <c r="CL1801" s="86"/>
      <c r="CM1801" s="86"/>
      <c r="CN1801" s="86"/>
      <c r="CP1801" s="86"/>
      <c r="CQ1801" s="86"/>
      <c r="CR1801" s="86"/>
      <c r="CS1801" s="86"/>
      <c r="CU1801" s="87"/>
      <c r="CW1801" s="86"/>
      <c r="CX1801" s="87"/>
      <c r="CY1801" s="88"/>
      <c r="CZ1801" s="86"/>
      <c r="DA1801" s="87"/>
      <c r="DB1801" s="86"/>
      <c r="DC1801" s="86"/>
      <c r="DD1801" s="86"/>
      <c r="DE1801" s="86"/>
      <c r="DF1801" s="89"/>
    </row>
    <row r="1802" spans="32:110" x14ac:dyDescent="0.2">
      <c r="AF1802" s="86"/>
      <c r="AH1802" s="86"/>
      <c r="AJ1802" s="86"/>
      <c r="AL1802" s="86"/>
      <c r="AN1802" s="86"/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Q1802" s="86"/>
      <c r="BR1802" s="86"/>
      <c r="BS1802" s="86"/>
      <c r="BU1802" s="86"/>
      <c r="BV1802" s="86"/>
      <c r="BW1802" s="86"/>
      <c r="BX1802" s="86"/>
      <c r="BZ1802" s="86"/>
      <c r="CA1802" s="86"/>
      <c r="CB1802" s="86"/>
      <c r="CC1802" s="86"/>
      <c r="CD1802" s="86"/>
      <c r="CF1802" s="86"/>
      <c r="CG1802" s="86"/>
      <c r="CH1802" s="86"/>
      <c r="CI1802" s="86"/>
      <c r="CK1802" s="86"/>
      <c r="CL1802" s="86"/>
      <c r="CM1802" s="86"/>
      <c r="CN1802" s="86"/>
      <c r="CP1802" s="86"/>
      <c r="CQ1802" s="86"/>
      <c r="CR1802" s="86"/>
      <c r="CS1802" s="86"/>
      <c r="CU1802" s="87"/>
      <c r="CW1802" s="86"/>
      <c r="CX1802" s="87"/>
      <c r="CY1802" s="88"/>
      <c r="CZ1802" s="86"/>
      <c r="DA1802" s="87"/>
      <c r="DB1802" s="86"/>
      <c r="DC1802" s="86"/>
      <c r="DD1802" s="86"/>
      <c r="DE1802" s="86"/>
      <c r="DF1802" s="89"/>
    </row>
    <row r="1803" spans="32:110" x14ac:dyDescent="0.2">
      <c r="AF1803" s="86"/>
      <c r="AH1803" s="86"/>
      <c r="AJ1803" s="86"/>
      <c r="AL1803" s="86"/>
      <c r="AN1803" s="86"/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Q1803" s="86"/>
      <c r="BR1803" s="86"/>
      <c r="BS1803" s="86"/>
      <c r="BU1803" s="86"/>
      <c r="BV1803" s="86"/>
      <c r="BW1803" s="86"/>
      <c r="BX1803" s="86"/>
      <c r="BZ1803" s="86"/>
      <c r="CA1803" s="86"/>
      <c r="CB1803" s="86"/>
      <c r="CC1803" s="86"/>
      <c r="CD1803" s="86"/>
      <c r="CF1803" s="86"/>
      <c r="CG1803" s="86"/>
      <c r="CH1803" s="86"/>
      <c r="CI1803" s="86"/>
      <c r="CK1803" s="86"/>
      <c r="CL1803" s="86"/>
      <c r="CM1803" s="86"/>
      <c r="CN1803" s="86"/>
      <c r="CP1803" s="86"/>
      <c r="CQ1803" s="86"/>
      <c r="CR1803" s="86"/>
      <c r="CS1803" s="86"/>
      <c r="CU1803" s="87"/>
      <c r="CW1803" s="86"/>
      <c r="CX1803" s="87"/>
      <c r="CY1803" s="88"/>
      <c r="CZ1803" s="86"/>
      <c r="DA1803" s="87"/>
      <c r="DB1803" s="86"/>
      <c r="DC1803" s="86"/>
      <c r="DD1803" s="86"/>
      <c r="DE1803" s="86"/>
      <c r="DF1803" s="89"/>
    </row>
    <row r="1804" spans="32:110" x14ac:dyDescent="0.2">
      <c r="AF1804" s="86"/>
      <c r="AH1804" s="86"/>
      <c r="AJ1804" s="86"/>
      <c r="AL1804" s="86"/>
      <c r="AN1804" s="86"/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Q1804" s="86"/>
      <c r="BR1804" s="86"/>
      <c r="BS1804" s="86"/>
      <c r="BU1804" s="86"/>
      <c r="BV1804" s="86"/>
      <c r="BW1804" s="86"/>
      <c r="BX1804" s="86"/>
      <c r="BZ1804" s="86"/>
      <c r="CA1804" s="86"/>
      <c r="CB1804" s="86"/>
      <c r="CC1804" s="86"/>
      <c r="CD1804" s="86"/>
      <c r="CF1804" s="86"/>
      <c r="CG1804" s="86"/>
      <c r="CH1804" s="86"/>
      <c r="CI1804" s="86"/>
      <c r="CK1804" s="86"/>
      <c r="CL1804" s="86"/>
      <c r="CM1804" s="86"/>
      <c r="CN1804" s="86"/>
      <c r="CP1804" s="86"/>
      <c r="CQ1804" s="86"/>
      <c r="CR1804" s="86"/>
      <c r="CS1804" s="86"/>
      <c r="CU1804" s="87"/>
      <c r="CW1804" s="86"/>
      <c r="CX1804" s="87"/>
      <c r="CY1804" s="88"/>
      <c r="CZ1804" s="86"/>
      <c r="DA1804" s="87"/>
      <c r="DB1804" s="86"/>
      <c r="DC1804" s="86"/>
      <c r="DD1804" s="86"/>
      <c r="DE1804" s="86"/>
      <c r="DF1804" s="89"/>
    </row>
    <row r="1805" spans="32:110" x14ac:dyDescent="0.2">
      <c r="AF1805" s="86"/>
      <c r="AH1805" s="86"/>
      <c r="AJ1805" s="86"/>
      <c r="AL1805" s="86"/>
      <c r="AN1805" s="86"/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Q1805" s="86"/>
      <c r="BR1805" s="86"/>
      <c r="BS1805" s="86"/>
      <c r="BU1805" s="86"/>
      <c r="BV1805" s="86"/>
      <c r="BW1805" s="86"/>
      <c r="BX1805" s="86"/>
      <c r="BZ1805" s="86"/>
      <c r="CA1805" s="86"/>
      <c r="CB1805" s="86"/>
      <c r="CC1805" s="86"/>
      <c r="CD1805" s="86"/>
      <c r="CF1805" s="86"/>
      <c r="CG1805" s="86"/>
      <c r="CH1805" s="86"/>
      <c r="CI1805" s="86"/>
      <c r="CK1805" s="86"/>
      <c r="CL1805" s="86"/>
      <c r="CM1805" s="86"/>
      <c r="CN1805" s="86"/>
      <c r="CP1805" s="86"/>
      <c r="CQ1805" s="86"/>
      <c r="CR1805" s="86"/>
      <c r="CS1805" s="86"/>
      <c r="CU1805" s="87"/>
      <c r="CW1805" s="86"/>
      <c r="CX1805" s="87"/>
      <c r="CY1805" s="88"/>
      <c r="CZ1805" s="86"/>
      <c r="DA1805" s="87"/>
      <c r="DB1805" s="86"/>
      <c r="DC1805" s="86"/>
      <c r="DD1805" s="86"/>
      <c r="DE1805" s="86"/>
      <c r="DF1805" s="89"/>
    </row>
    <row r="1806" spans="32:110" x14ac:dyDescent="0.2">
      <c r="AF1806" s="86"/>
      <c r="AH1806" s="86"/>
      <c r="AJ1806" s="86"/>
      <c r="AL1806" s="86"/>
      <c r="AN1806" s="86"/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Q1806" s="86"/>
      <c r="BR1806" s="86"/>
      <c r="BS1806" s="86"/>
      <c r="BU1806" s="86"/>
      <c r="BV1806" s="86"/>
      <c r="BW1806" s="86"/>
      <c r="BX1806" s="86"/>
      <c r="BZ1806" s="86"/>
      <c r="CA1806" s="86"/>
      <c r="CB1806" s="86"/>
      <c r="CC1806" s="86"/>
      <c r="CD1806" s="86"/>
      <c r="CF1806" s="86"/>
      <c r="CG1806" s="86"/>
      <c r="CH1806" s="86"/>
      <c r="CI1806" s="86"/>
      <c r="CK1806" s="86"/>
      <c r="CL1806" s="86"/>
      <c r="CM1806" s="86"/>
      <c r="CN1806" s="86"/>
      <c r="CP1806" s="86"/>
      <c r="CQ1806" s="86"/>
      <c r="CR1806" s="86"/>
      <c r="CS1806" s="86"/>
      <c r="CU1806" s="87"/>
      <c r="CW1806" s="86"/>
      <c r="CX1806" s="87"/>
      <c r="CY1806" s="88"/>
      <c r="CZ1806" s="86"/>
      <c r="DA1806" s="87"/>
      <c r="DB1806" s="86"/>
      <c r="DC1806" s="86"/>
      <c r="DD1806" s="86"/>
      <c r="DE1806" s="86"/>
      <c r="DF1806" s="89"/>
    </row>
    <row r="1807" spans="32:110" x14ac:dyDescent="0.2">
      <c r="AF1807" s="86"/>
      <c r="AH1807" s="86"/>
      <c r="AJ1807" s="86"/>
      <c r="AL1807" s="86"/>
      <c r="AN1807" s="86"/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Q1807" s="86"/>
      <c r="BR1807" s="86"/>
      <c r="BS1807" s="86"/>
      <c r="BU1807" s="86"/>
      <c r="BV1807" s="86"/>
      <c r="BW1807" s="86"/>
      <c r="BX1807" s="86"/>
      <c r="BZ1807" s="86"/>
      <c r="CA1807" s="86"/>
      <c r="CB1807" s="86"/>
      <c r="CC1807" s="86"/>
      <c r="CD1807" s="86"/>
      <c r="CF1807" s="86"/>
      <c r="CG1807" s="86"/>
      <c r="CH1807" s="86"/>
      <c r="CI1807" s="86"/>
      <c r="CK1807" s="86"/>
      <c r="CL1807" s="86"/>
      <c r="CM1807" s="86"/>
      <c r="CN1807" s="86"/>
      <c r="CP1807" s="86"/>
      <c r="CQ1807" s="86"/>
      <c r="CR1807" s="86"/>
      <c r="CS1807" s="86"/>
      <c r="CU1807" s="87"/>
      <c r="CW1807" s="86"/>
      <c r="CX1807" s="87"/>
      <c r="CY1807" s="88"/>
      <c r="CZ1807" s="86"/>
      <c r="DA1807" s="87"/>
      <c r="DB1807" s="86"/>
      <c r="DC1807" s="86"/>
      <c r="DD1807" s="86"/>
      <c r="DE1807" s="86"/>
      <c r="DF1807" s="89"/>
    </row>
    <row r="1808" spans="32:110" x14ac:dyDescent="0.2">
      <c r="AF1808" s="86"/>
      <c r="AH1808" s="86"/>
      <c r="AJ1808" s="86"/>
      <c r="AL1808" s="86"/>
      <c r="AN1808" s="86"/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Q1808" s="86"/>
      <c r="BR1808" s="86"/>
      <c r="BS1808" s="86"/>
      <c r="BU1808" s="86"/>
      <c r="BV1808" s="86"/>
      <c r="BW1808" s="86"/>
      <c r="BX1808" s="86"/>
      <c r="BZ1808" s="86"/>
      <c r="CA1808" s="86"/>
      <c r="CB1808" s="86"/>
      <c r="CC1808" s="86"/>
      <c r="CD1808" s="86"/>
      <c r="CF1808" s="86"/>
      <c r="CG1808" s="86"/>
      <c r="CH1808" s="86"/>
      <c r="CI1808" s="86"/>
      <c r="CK1808" s="86"/>
      <c r="CL1808" s="86"/>
      <c r="CM1808" s="86"/>
      <c r="CN1808" s="86"/>
      <c r="CP1808" s="86"/>
      <c r="CQ1808" s="86"/>
      <c r="CR1808" s="86"/>
      <c r="CS1808" s="86"/>
      <c r="CU1808" s="87"/>
      <c r="CW1808" s="86"/>
      <c r="CX1808" s="87"/>
      <c r="CY1808" s="88"/>
      <c r="CZ1808" s="86"/>
      <c r="DA1808" s="87"/>
      <c r="DB1808" s="86"/>
      <c r="DC1808" s="86"/>
      <c r="DD1808" s="86"/>
      <c r="DE1808" s="86"/>
      <c r="DF1808" s="89"/>
    </row>
    <row r="1809" spans="32:110" x14ac:dyDescent="0.2">
      <c r="AF1809" s="86"/>
      <c r="AH1809" s="86"/>
      <c r="AJ1809" s="86"/>
      <c r="AL1809" s="86"/>
      <c r="AN1809" s="86"/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Q1809" s="86"/>
      <c r="BR1809" s="86"/>
      <c r="BS1809" s="86"/>
      <c r="BU1809" s="86"/>
      <c r="BV1809" s="86"/>
      <c r="BW1809" s="86"/>
      <c r="BX1809" s="86"/>
      <c r="BZ1809" s="86"/>
      <c r="CA1809" s="86"/>
      <c r="CB1809" s="86"/>
      <c r="CC1809" s="86"/>
      <c r="CD1809" s="86"/>
      <c r="CF1809" s="86"/>
      <c r="CG1809" s="86"/>
      <c r="CH1809" s="86"/>
      <c r="CI1809" s="86"/>
      <c r="CK1809" s="86"/>
      <c r="CL1809" s="86"/>
      <c r="CM1809" s="86"/>
      <c r="CN1809" s="86"/>
      <c r="CP1809" s="86"/>
      <c r="CQ1809" s="86"/>
      <c r="CR1809" s="86"/>
      <c r="CS1809" s="86"/>
      <c r="CU1809" s="87"/>
      <c r="CW1809" s="86"/>
      <c r="CX1809" s="87"/>
      <c r="CY1809" s="88"/>
      <c r="CZ1809" s="86"/>
      <c r="DA1809" s="87"/>
      <c r="DB1809" s="86"/>
      <c r="DC1809" s="86"/>
      <c r="DD1809" s="86"/>
      <c r="DE1809" s="86"/>
      <c r="DF1809" s="89"/>
    </row>
    <row r="1810" spans="32:110" x14ac:dyDescent="0.2">
      <c r="AF1810" s="86"/>
      <c r="AH1810" s="86"/>
      <c r="AJ1810" s="86"/>
      <c r="AL1810" s="86"/>
      <c r="AN1810" s="86"/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Q1810" s="86"/>
      <c r="BR1810" s="86"/>
      <c r="BS1810" s="86"/>
      <c r="BU1810" s="86"/>
      <c r="BV1810" s="86"/>
      <c r="BW1810" s="86"/>
      <c r="BX1810" s="86"/>
      <c r="BZ1810" s="86"/>
      <c r="CA1810" s="86"/>
      <c r="CB1810" s="86"/>
      <c r="CC1810" s="86"/>
      <c r="CD1810" s="86"/>
      <c r="CF1810" s="86"/>
      <c r="CG1810" s="86"/>
      <c r="CH1810" s="86"/>
      <c r="CI1810" s="86"/>
      <c r="CK1810" s="86"/>
      <c r="CL1810" s="86"/>
      <c r="CM1810" s="86"/>
      <c r="CN1810" s="86"/>
      <c r="CP1810" s="86"/>
      <c r="CQ1810" s="86"/>
      <c r="CR1810" s="86"/>
      <c r="CS1810" s="86"/>
      <c r="CU1810" s="87"/>
      <c r="CW1810" s="86"/>
      <c r="CX1810" s="87"/>
      <c r="CY1810" s="88"/>
      <c r="CZ1810" s="86"/>
      <c r="DA1810" s="87"/>
      <c r="DB1810" s="86"/>
      <c r="DC1810" s="86"/>
      <c r="DD1810" s="86"/>
      <c r="DE1810" s="86"/>
      <c r="DF1810" s="89"/>
    </row>
    <row r="1811" spans="32:110" x14ac:dyDescent="0.2">
      <c r="AF1811" s="86"/>
      <c r="AH1811" s="86"/>
      <c r="AJ1811" s="86"/>
      <c r="AL1811" s="86"/>
      <c r="AN1811" s="86"/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Q1811" s="86"/>
      <c r="BR1811" s="86"/>
      <c r="BS1811" s="86"/>
      <c r="BU1811" s="86"/>
      <c r="BV1811" s="86"/>
      <c r="BW1811" s="86"/>
      <c r="BX1811" s="86"/>
      <c r="BZ1811" s="86"/>
      <c r="CA1811" s="86"/>
      <c r="CB1811" s="86"/>
      <c r="CC1811" s="86"/>
      <c r="CD1811" s="86"/>
      <c r="CF1811" s="86"/>
      <c r="CG1811" s="86"/>
      <c r="CH1811" s="86"/>
      <c r="CI1811" s="86"/>
      <c r="CK1811" s="86"/>
      <c r="CL1811" s="86"/>
      <c r="CM1811" s="86"/>
      <c r="CN1811" s="86"/>
      <c r="CP1811" s="86"/>
      <c r="CQ1811" s="86"/>
      <c r="CR1811" s="86"/>
      <c r="CS1811" s="86"/>
      <c r="CU1811" s="87"/>
      <c r="CW1811" s="86"/>
      <c r="CX1811" s="87"/>
      <c r="CY1811" s="88"/>
      <c r="CZ1811" s="86"/>
      <c r="DA1811" s="87"/>
      <c r="DB1811" s="86"/>
      <c r="DC1811" s="86"/>
      <c r="DD1811" s="86"/>
      <c r="DE1811" s="86"/>
      <c r="DF1811" s="89"/>
    </row>
    <row r="1812" spans="32:110" x14ac:dyDescent="0.2">
      <c r="AF1812" s="86"/>
      <c r="AH1812" s="86"/>
      <c r="AJ1812" s="86"/>
      <c r="AL1812" s="86"/>
      <c r="AN1812" s="86"/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Q1812" s="86"/>
      <c r="BR1812" s="86"/>
      <c r="BS1812" s="86"/>
      <c r="BU1812" s="86"/>
      <c r="BV1812" s="86"/>
      <c r="BW1812" s="86"/>
      <c r="BX1812" s="86"/>
      <c r="BZ1812" s="86"/>
      <c r="CA1812" s="86"/>
      <c r="CB1812" s="86"/>
      <c r="CC1812" s="86"/>
      <c r="CD1812" s="86"/>
      <c r="CF1812" s="86"/>
      <c r="CG1812" s="86"/>
      <c r="CH1812" s="86"/>
      <c r="CI1812" s="86"/>
      <c r="CK1812" s="86"/>
      <c r="CL1812" s="86"/>
      <c r="CM1812" s="86"/>
      <c r="CN1812" s="86"/>
      <c r="CP1812" s="86"/>
      <c r="CQ1812" s="86"/>
      <c r="CR1812" s="86"/>
      <c r="CS1812" s="86"/>
      <c r="CU1812" s="87"/>
      <c r="CW1812" s="86"/>
      <c r="CX1812" s="87"/>
      <c r="CY1812" s="88"/>
      <c r="CZ1812" s="86"/>
      <c r="DA1812" s="87"/>
      <c r="DB1812" s="86"/>
      <c r="DC1812" s="86"/>
      <c r="DD1812" s="86"/>
      <c r="DE1812" s="86"/>
      <c r="DF1812" s="89"/>
    </row>
    <row r="1813" spans="32:110" x14ac:dyDescent="0.2">
      <c r="AF1813" s="86"/>
      <c r="AH1813" s="86"/>
      <c r="AJ1813" s="86"/>
      <c r="AL1813" s="86"/>
      <c r="AN1813" s="86"/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Q1813" s="86"/>
      <c r="BR1813" s="86"/>
      <c r="BS1813" s="86"/>
      <c r="BU1813" s="86"/>
      <c r="BV1813" s="86"/>
      <c r="BW1813" s="86"/>
      <c r="BX1813" s="86"/>
      <c r="BZ1813" s="86"/>
      <c r="CA1813" s="86"/>
      <c r="CB1813" s="86"/>
      <c r="CC1813" s="86"/>
      <c r="CD1813" s="86"/>
      <c r="CF1813" s="86"/>
      <c r="CG1813" s="86"/>
      <c r="CH1813" s="86"/>
      <c r="CI1813" s="86"/>
      <c r="CK1813" s="86"/>
      <c r="CL1813" s="86"/>
      <c r="CM1813" s="86"/>
      <c r="CN1813" s="86"/>
      <c r="CP1813" s="86"/>
      <c r="CQ1813" s="86"/>
      <c r="CR1813" s="86"/>
      <c r="CS1813" s="86"/>
      <c r="CU1813" s="87"/>
      <c r="CW1813" s="86"/>
      <c r="CX1813" s="87"/>
      <c r="CY1813" s="88"/>
      <c r="CZ1813" s="86"/>
      <c r="DA1813" s="87"/>
      <c r="DB1813" s="86"/>
      <c r="DC1813" s="86"/>
      <c r="DD1813" s="86"/>
      <c r="DE1813" s="86"/>
      <c r="DF1813" s="89"/>
    </row>
    <row r="1814" spans="32:110" x14ac:dyDescent="0.2">
      <c r="AF1814" s="86"/>
      <c r="AH1814" s="86"/>
      <c r="AJ1814" s="86"/>
      <c r="AL1814" s="86"/>
      <c r="AN1814" s="86"/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Q1814" s="86"/>
      <c r="BR1814" s="86"/>
      <c r="BS1814" s="86"/>
      <c r="BU1814" s="86"/>
      <c r="BV1814" s="86"/>
      <c r="BW1814" s="86"/>
      <c r="BX1814" s="86"/>
      <c r="BZ1814" s="86"/>
      <c r="CA1814" s="86"/>
      <c r="CB1814" s="86"/>
      <c r="CC1814" s="86"/>
      <c r="CD1814" s="86"/>
      <c r="CF1814" s="86"/>
      <c r="CG1814" s="86"/>
      <c r="CH1814" s="86"/>
      <c r="CI1814" s="86"/>
      <c r="CK1814" s="86"/>
      <c r="CL1814" s="86"/>
      <c r="CM1814" s="86"/>
      <c r="CN1814" s="86"/>
      <c r="CP1814" s="86"/>
      <c r="CQ1814" s="86"/>
      <c r="CR1814" s="86"/>
      <c r="CS1814" s="86"/>
      <c r="CU1814" s="87"/>
      <c r="CW1814" s="86"/>
      <c r="CX1814" s="87"/>
      <c r="CY1814" s="88"/>
      <c r="CZ1814" s="86"/>
      <c r="DA1814" s="87"/>
      <c r="DB1814" s="86"/>
      <c r="DC1814" s="86"/>
      <c r="DD1814" s="86"/>
      <c r="DE1814" s="86"/>
      <c r="DF1814" s="89"/>
    </row>
    <row r="1815" spans="32:110" x14ac:dyDescent="0.2">
      <c r="AF1815" s="86"/>
      <c r="AH1815" s="86"/>
      <c r="AJ1815" s="86"/>
      <c r="AL1815" s="86"/>
      <c r="AN1815" s="86"/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Q1815" s="86"/>
      <c r="BR1815" s="86"/>
      <c r="BS1815" s="86"/>
      <c r="BU1815" s="86"/>
      <c r="BV1815" s="86"/>
      <c r="BW1815" s="86"/>
      <c r="BX1815" s="86"/>
      <c r="BZ1815" s="86"/>
      <c r="CA1815" s="86"/>
      <c r="CB1815" s="86"/>
      <c r="CC1815" s="86"/>
      <c r="CD1815" s="86"/>
      <c r="CF1815" s="86"/>
      <c r="CG1815" s="86"/>
      <c r="CH1815" s="86"/>
      <c r="CI1815" s="86"/>
      <c r="CK1815" s="86"/>
      <c r="CL1815" s="86"/>
      <c r="CM1815" s="86"/>
      <c r="CN1815" s="86"/>
      <c r="CP1815" s="86"/>
      <c r="CQ1815" s="86"/>
      <c r="CR1815" s="86"/>
      <c r="CS1815" s="86"/>
      <c r="CU1815" s="87"/>
      <c r="CW1815" s="86"/>
      <c r="CX1815" s="87"/>
      <c r="CY1815" s="88"/>
      <c r="CZ1815" s="86"/>
      <c r="DA1815" s="87"/>
      <c r="DB1815" s="86"/>
      <c r="DC1815" s="86"/>
      <c r="DD1815" s="86"/>
      <c r="DE1815" s="86"/>
      <c r="DF1815" s="89"/>
    </row>
    <row r="1816" spans="32:110" x14ac:dyDescent="0.2">
      <c r="AF1816" s="86"/>
      <c r="AH1816" s="86"/>
      <c r="AJ1816" s="86"/>
      <c r="AL1816" s="86"/>
      <c r="AN1816" s="86"/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Q1816" s="86"/>
      <c r="BR1816" s="86"/>
      <c r="BS1816" s="86"/>
      <c r="BU1816" s="86"/>
      <c r="BV1816" s="86"/>
      <c r="BW1816" s="86"/>
      <c r="BX1816" s="86"/>
      <c r="BZ1816" s="86"/>
      <c r="CA1816" s="86"/>
      <c r="CB1816" s="86"/>
      <c r="CC1816" s="86"/>
      <c r="CD1816" s="86"/>
      <c r="CF1816" s="86"/>
      <c r="CG1816" s="86"/>
      <c r="CH1816" s="86"/>
      <c r="CI1816" s="86"/>
      <c r="CK1816" s="86"/>
      <c r="CL1816" s="86"/>
      <c r="CM1816" s="86"/>
      <c r="CN1816" s="86"/>
      <c r="CP1816" s="86"/>
      <c r="CQ1816" s="86"/>
      <c r="CR1816" s="86"/>
      <c r="CS1816" s="86"/>
      <c r="CU1816" s="87"/>
      <c r="CW1816" s="86"/>
      <c r="CX1816" s="87"/>
      <c r="CY1816" s="88"/>
      <c r="CZ1816" s="86"/>
      <c r="DA1816" s="87"/>
      <c r="DB1816" s="86"/>
      <c r="DC1816" s="86"/>
      <c r="DD1816" s="86"/>
      <c r="DE1816" s="86"/>
      <c r="DF1816" s="89"/>
    </row>
    <row r="1817" spans="32:110" x14ac:dyDescent="0.2">
      <c r="AF1817" s="86"/>
      <c r="AH1817" s="86"/>
      <c r="AJ1817" s="86"/>
      <c r="AL1817" s="86"/>
      <c r="AN1817" s="86"/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Q1817" s="86"/>
      <c r="BR1817" s="86"/>
      <c r="BS1817" s="86"/>
      <c r="BU1817" s="86"/>
      <c r="BV1817" s="86"/>
      <c r="BW1817" s="86"/>
      <c r="BX1817" s="86"/>
      <c r="BZ1817" s="86"/>
      <c r="CA1817" s="86"/>
      <c r="CB1817" s="86"/>
      <c r="CC1817" s="86"/>
      <c r="CD1817" s="86"/>
      <c r="CF1817" s="86"/>
      <c r="CG1817" s="86"/>
      <c r="CH1817" s="86"/>
      <c r="CI1817" s="86"/>
      <c r="CK1817" s="86"/>
      <c r="CL1817" s="86"/>
      <c r="CM1817" s="86"/>
      <c r="CN1817" s="86"/>
      <c r="CP1817" s="86"/>
      <c r="CQ1817" s="86"/>
      <c r="CR1817" s="86"/>
      <c r="CS1817" s="86"/>
      <c r="CU1817" s="87"/>
      <c r="CW1817" s="86"/>
      <c r="CX1817" s="87"/>
      <c r="CY1817" s="88"/>
      <c r="CZ1817" s="86"/>
      <c r="DA1817" s="87"/>
      <c r="DB1817" s="86"/>
      <c r="DC1817" s="86"/>
      <c r="DD1817" s="86"/>
      <c r="DE1817" s="86"/>
      <c r="DF1817" s="89"/>
    </row>
    <row r="1818" spans="32:110" x14ac:dyDescent="0.2">
      <c r="AF1818" s="86"/>
      <c r="AH1818" s="86"/>
      <c r="AJ1818" s="86"/>
      <c r="AL1818" s="86"/>
      <c r="AN1818" s="86"/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Q1818" s="86"/>
      <c r="BR1818" s="86"/>
      <c r="BS1818" s="86"/>
      <c r="BU1818" s="86"/>
      <c r="BV1818" s="86"/>
      <c r="BW1818" s="86"/>
      <c r="BX1818" s="86"/>
      <c r="BZ1818" s="86"/>
      <c r="CA1818" s="86"/>
      <c r="CB1818" s="86"/>
      <c r="CC1818" s="86"/>
      <c r="CD1818" s="86"/>
      <c r="CF1818" s="86"/>
      <c r="CG1818" s="86"/>
      <c r="CH1818" s="86"/>
      <c r="CI1818" s="86"/>
      <c r="CK1818" s="86"/>
      <c r="CL1818" s="86"/>
      <c r="CM1818" s="86"/>
      <c r="CN1818" s="86"/>
      <c r="CP1818" s="86"/>
      <c r="CQ1818" s="86"/>
      <c r="CR1818" s="86"/>
      <c r="CS1818" s="86"/>
      <c r="CU1818" s="87"/>
      <c r="CW1818" s="86"/>
      <c r="CX1818" s="87"/>
      <c r="CY1818" s="88"/>
      <c r="CZ1818" s="86"/>
      <c r="DA1818" s="87"/>
      <c r="DB1818" s="86"/>
      <c r="DC1818" s="86"/>
      <c r="DD1818" s="86"/>
      <c r="DE1818" s="86"/>
      <c r="DF1818" s="89"/>
    </row>
    <row r="1819" spans="32:110" x14ac:dyDescent="0.2">
      <c r="AF1819" s="86"/>
      <c r="AH1819" s="86"/>
      <c r="AJ1819" s="86"/>
      <c r="AL1819" s="86"/>
      <c r="AN1819" s="86"/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Q1819" s="86"/>
      <c r="BR1819" s="86"/>
      <c r="BS1819" s="86"/>
      <c r="BU1819" s="86"/>
      <c r="BV1819" s="86"/>
      <c r="BW1819" s="86"/>
      <c r="BX1819" s="86"/>
      <c r="BZ1819" s="86"/>
      <c r="CA1819" s="86"/>
      <c r="CB1819" s="86"/>
      <c r="CC1819" s="86"/>
      <c r="CD1819" s="86"/>
      <c r="CF1819" s="86"/>
      <c r="CG1819" s="86"/>
      <c r="CH1819" s="86"/>
      <c r="CI1819" s="86"/>
      <c r="CK1819" s="86"/>
      <c r="CL1819" s="86"/>
      <c r="CM1819" s="86"/>
      <c r="CN1819" s="86"/>
      <c r="CP1819" s="86"/>
      <c r="CQ1819" s="86"/>
      <c r="CR1819" s="86"/>
      <c r="CS1819" s="86"/>
      <c r="CU1819" s="87"/>
      <c r="CW1819" s="86"/>
      <c r="CX1819" s="87"/>
      <c r="CY1819" s="88"/>
      <c r="CZ1819" s="86"/>
      <c r="DA1819" s="87"/>
      <c r="DB1819" s="86"/>
      <c r="DC1819" s="86"/>
      <c r="DD1819" s="86"/>
      <c r="DE1819" s="86"/>
      <c r="DF1819" s="89"/>
    </row>
    <row r="1820" spans="32:110" x14ac:dyDescent="0.2">
      <c r="AF1820" s="86"/>
      <c r="AH1820" s="86"/>
      <c r="AJ1820" s="86"/>
      <c r="AL1820" s="86"/>
      <c r="AN1820" s="86"/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Q1820" s="86"/>
      <c r="BR1820" s="86"/>
      <c r="BS1820" s="86"/>
      <c r="BU1820" s="86"/>
      <c r="BV1820" s="86"/>
      <c r="BW1820" s="86"/>
      <c r="BX1820" s="86"/>
      <c r="BZ1820" s="86"/>
      <c r="CA1820" s="86"/>
      <c r="CB1820" s="86"/>
      <c r="CC1820" s="86"/>
      <c r="CD1820" s="86"/>
      <c r="CF1820" s="86"/>
      <c r="CG1820" s="86"/>
      <c r="CH1820" s="86"/>
      <c r="CI1820" s="86"/>
      <c r="CK1820" s="86"/>
      <c r="CL1820" s="86"/>
      <c r="CM1820" s="86"/>
      <c r="CN1820" s="86"/>
      <c r="CP1820" s="86"/>
      <c r="CQ1820" s="86"/>
      <c r="CR1820" s="86"/>
      <c r="CS1820" s="86"/>
      <c r="CU1820" s="87"/>
      <c r="CW1820" s="86"/>
      <c r="CX1820" s="87"/>
      <c r="CY1820" s="88"/>
      <c r="CZ1820" s="86"/>
      <c r="DA1820" s="87"/>
      <c r="DB1820" s="86"/>
      <c r="DC1820" s="86"/>
      <c r="DD1820" s="86"/>
      <c r="DE1820" s="86"/>
      <c r="DF1820" s="89"/>
    </row>
    <row r="1821" spans="32:110" x14ac:dyDescent="0.2">
      <c r="AF1821" s="86"/>
      <c r="AH1821" s="86"/>
      <c r="AJ1821" s="86"/>
      <c r="AL1821" s="86"/>
      <c r="AN1821" s="86"/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Q1821" s="86"/>
      <c r="BR1821" s="86"/>
      <c r="BS1821" s="86"/>
      <c r="BU1821" s="86"/>
      <c r="BV1821" s="86"/>
      <c r="BW1821" s="86"/>
      <c r="BX1821" s="86"/>
      <c r="BZ1821" s="86"/>
      <c r="CA1821" s="86"/>
      <c r="CB1821" s="86"/>
      <c r="CC1821" s="86"/>
      <c r="CD1821" s="86"/>
      <c r="CF1821" s="86"/>
      <c r="CG1821" s="86"/>
      <c r="CH1821" s="86"/>
      <c r="CI1821" s="86"/>
      <c r="CK1821" s="86"/>
      <c r="CL1821" s="86"/>
      <c r="CM1821" s="86"/>
      <c r="CN1821" s="86"/>
      <c r="CP1821" s="86"/>
      <c r="CQ1821" s="86"/>
      <c r="CR1821" s="86"/>
      <c r="CS1821" s="86"/>
      <c r="CU1821" s="87"/>
      <c r="CW1821" s="86"/>
      <c r="CX1821" s="87"/>
      <c r="CY1821" s="88"/>
      <c r="CZ1821" s="86"/>
      <c r="DA1821" s="87"/>
      <c r="DB1821" s="86"/>
      <c r="DC1821" s="86"/>
      <c r="DD1821" s="86"/>
      <c r="DE1821" s="86"/>
      <c r="DF1821" s="89"/>
    </row>
    <row r="1822" spans="32:110" x14ac:dyDescent="0.2">
      <c r="AF1822" s="86"/>
      <c r="AH1822" s="86"/>
      <c r="AJ1822" s="86"/>
      <c r="AL1822" s="86"/>
      <c r="AN1822" s="86"/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Q1822" s="86"/>
      <c r="BR1822" s="86"/>
      <c r="BS1822" s="86"/>
      <c r="BU1822" s="86"/>
      <c r="BV1822" s="86"/>
      <c r="BW1822" s="86"/>
      <c r="BX1822" s="86"/>
      <c r="BZ1822" s="86"/>
      <c r="CA1822" s="86"/>
      <c r="CB1822" s="86"/>
      <c r="CC1822" s="86"/>
      <c r="CD1822" s="86"/>
      <c r="CF1822" s="86"/>
      <c r="CG1822" s="86"/>
      <c r="CH1822" s="86"/>
      <c r="CI1822" s="86"/>
      <c r="CK1822" s="86"/>
      <c r="CL1822" s="86"/>
      <c r="CM1822" s="86"/>
      <c r="CN1822" s="86"/>
      <c r="CP1822" s="86"/>
      <c r="CQ1822" s="86"/>
      <c r="CR1822" s="86"/>
      <c r="CS1822" s="86"/>
      <c r="CU1822" s="87"/>
      <c r="CW1822" s="86"/>
      <c r="CX1822" s="87"/>
      <c r="CY1822" s="88"/>
      <c r="CZ1822" s="86"/>
      <c r="DA1822" s="87"/>
      <c r="DB1822" s="86"/>
      <c r="DC1822" s="86"/>
      <c r="DD1822" s="86"/>
      <c r="DE1822" s="86"/>
      <c r="DF1822" s="89"/>
    </row>
    <row r="1823" spans="32:110" x14ac:dyDescent="0.2">
      <c r="AF1823" s="86"/>
      <c r="AH1823" s="86"/>
      <c r="AJ1823" s="86"/>
      <c r="AL1823" s="86"/>
      <c r="AN1823" s="86"/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Q1823" s="86"/>
      <c r="BR1823" s="86"/>
      <c r="BS1823" s="86"/>
      <c r="BU1823" s="86"/>
      <c r="BV1823" s="86"/>
      <c r="BW1823" s="86"/>
      <c r="BX1823" s="86"/>
      <c r="BZ1823" s="86"/>
      <c r="CA1823" s="86"/>
      <c r="CB1823" s="86"/>
      <c r="CC1823" s="86"/>
      <c r="CD1823" s="86"/>
      <c r="CF1823" s="86"/>
      <c r="CG1823" s="86"/>
      <c r="CH1823" s="86"/>
      <c r="CI1823" s="86"/>
      <c r="CK1823" s="86"/>
      <c r="CL1823" s="86"/>
      <c r="CM1823" s="86"/>
      <c r="CN1823" s="86"/>
      <c r="CP1823" s="86"/>
      <c r="CQ1823" s="86"/>
      <c r="CR1823" s="86"/>
      <c r="CS1823" s="86"/>
      <c r="CU1823" s="87"/>
      <c r="CW1823" s="86"/>
      <c r="CX1823" s="87"/>
      <c r="CY1823" s="88"/>
      <c r="CZ1823" s="86"/>
      <c r="DA1823" s="87"/>
      <c r="DB1823" s="86"/>
      <c r="DC1823" s="86"/>
      <c r="DD1823" s="86"/>
      <c r="DE1823" s="86"/>
      <c r="DF1823" s="89"/>
    </row>
    <row r="1824" spans="32:110" x14ac:dyDescent="0.2">
      <c r="AF1824" s="86"/>
      <c r="AH1824" s="86"/>
      <c r="AJ1824" s="86"/>
      <c r="AL1824" s="86"/>
      <c r="AN1824" s="86"/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Q1824" s="86"/>
      <c r="BR1824" s="86"/>
      <c r="BS1824" s="86"/>
      <c r="BU1824" s="86"/>
      <c r="BV1824" s="86"/>
      <c r="BW1824" s="86"/>
      <c r="BX1824" s="86"/>
      <c r="BZ1824" s="86"/>
      <c r="CA1824" s="86"/>
      <c r="CB1824" s="86"/>
      <c r="CC1824" s="86"/>
      <c r="CD1824" s="86"/>
      <c r="CF1824" s="86"/>
      <c r="CG1824" s="86"/>
      <c r="CH1824" s="86"/>
      <c r="CI1824" s="86"/>
      <c r="CK1824" s="86"/>
      <c r="CL1824" s="86"/>
      <c r="CM1824" s="86"/>
      <c r="CN1824" s="86"/>
      <c r="CP1824" s="86"/>
      <c r="CQ1824" s="86"/>
      <c r="CR1824" s="86"/>
      <c r="CS1824" s="86"/>
      <c r="CU1824" s="87"/>
      <c r="CW1824" s="86"/>
      <c r="CX1824" s="87"/>
      <c r="CY1824" s="88"/>
      <c r="CZ1824" s="86"/>
      <c r="DA1824" s="87"/>
      <c r="DB1824" s="86"/>
      <c r="DC1824" s="86"/>
      <c r="DD1824" s="86"/>
      <c r="DE1824" s="86"/>
      <c r="DF1824" s="89"/>
    </row>
    <row r="1825" spans="32:110" x14ac:dyDescent="0.2">
      <c r="AF1825" s="86"/>
      <c r="AH1825" s="86"/>
      <c r="AJ1825" s="86"/>
      <c r="AL1825" s="86"/>
      <c r="AN1825" s="86"/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Q1825" s="86"/>
      <c r="BR1825" s="86"/>
      <c r="BS1825" s="86"/>
      <c r="BU1825" s="86"/>
      <c r="BV1825" s="86"/>
      <c r="BW1825" s="86"/>
      <c r="BX1825" s="86"/>
      <c r="BZ1825" s="86"/>
      <c r="CA1825" s="86"/>
      <c r="CB1825" s="86"/>
      <c r="CC1825" s="86"/>
      <c r="CD1825" s="86"/>
      <c r="CF1825" s="86"/>
      <c r="CG1825" s="86"/>
      <c r="CH1825" s="86"/>
      <c r="CI1825" s="86"/>
      <c r="CK1825" s="86"/>
      <c r="CL1825" s="86"/>
      <c r="CM1825" s="86"/>
      <c r="CN1825" s="86"/>
      <c r="CP1825" s="86"/>
      <c r="CQ1825" s="86"/>
      <c r="CR1825" s="86"/>
      <c r="CS1825" s="86"/>
      <c r="CU1825" s="87"/>
      <c r="CW1825" s="86"/>
      <c r="CX1825" s="87"/>
      <c r="CY1825" s="88"/>
      <c r="CZ1825" s="86"/>
      <c r="DA1825" s="87"/>
      <c r="DB1825" s="86"/>
      <c r="DC1825" s="86"/>
      <c r="DD1825" s="86"/>
      <c r="DE1825" s="86"/>
      <c r="DF1825" s="89"/>
    </row>
    <row r="1826" spans="32:110" x14ac:dyDescent="0.2">
      <c r="AF1826" s="86"/>
      <c r="AH1826" s="86"/>
      <c r="AJ1826" s="86"/>
      <c r="AL1826" s="86"/>
      <c r="AN1826" s="86"/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Q1826" s="86"/>
      <c r="BR1826" s="86"/>
      <c r="BS1826" s="86"/>
      <c r="BU1826" s="86"/>
      <c r="BV1826" s="86"/>
      <c r="BW1826" s="86"/>
      <c r="BX1826" s="86"/>
      <c r="BZ1826" s="86"/>
      <c r="CA1826" s="86"/>
      <c r="CB1826" s="86"/>
      <c r="CC1826" s="86"/>
      <c r="CD1826" s="86"/>
      <c r="CF1826" s="86"/>
      <c r="CG1826" s="86"/>
      <c r="CH1826" s="86"/>
      <c r="CI1826" s="86"/>
      <c r="CK1826" s="86"/>
      <c r="CL1826" s="86"/>
      <c r="CM1826" s="86"/>
      <c r="CN1826" s="86"/>
      <c r="CP1826" s="86"/>
      <c r="CQ1826" s="86"/>
      <c r="CR1826" s="86"/>
      <c r="CS1826" s="86"/>
      <c r="CU1826" s="87"/>
      <c r="CW1826" s="86"/>
      <c r="CX1826" s="87"/>
      <c r="CY1826" s="88"/>
      <c r="CZ1826" s="86"/>
      <c r="DA1826" s="87"/>
      <c r="DB1826" s="86"/>
      <c r="DC1826" s="86"/>
      <c r="DD1826" s="86"/>
      <c r="DE1826" s="86"/>
      <c r="DF1826" s="89"/>
    </row>
    <row r="1827" spans="32:110" x14ac:dyDescent="0.2">
      <c r="AF1827" s="86"/>
      <c r="AH1827" s="86"/>
      <c r="AJ1827" s="86"/>
      <c r="AL1827" s="86"/>
      <c r="AN1827" s="86"/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Q1827" s="86"/>
      <c r="BR1827" s="86"/>
      <c r="BS1827" s="86"/>
      <c r="BU1827" s="86"/>
      <c r="BV1827" s="86"/>
      <c r="BW1827" s="86"/>
      <c r="BX1827" s="86"/>
      <c r="BZ1827" s="86"/>
      <c r="CA1827" s="86"/>
      <c r="CB1827" s="86"/>
      <c r="CC1827" s="86"/>
      <c r="CD1827" s="86"/>
      <c r="CF1827" s="86"/>
      <c r="CG1827" s="86"/>
      <c r="CH1827" s="86"/>
      <c r="CI1827" s="86"/>
      <c r="CK1827" s="86"/>
      <c r="CL1827" s="86"/>
      <c r="CM1827" s="86"/>
      <c r="CN1827" s="86"/>
      <c r="CP1827" s="86"/>
      <c r="CQ1827" s="86"/>
      <c r="CR1827" s="86"/>
      <c r="CS1827" s="86"/>
      <c r="CU1827" s="87"/>
      <c r="CW1827" s="86"/>
      <c r="CX1827" s="87"/>
      <c r="CY1827" s="88"/>
      <c r="CZ1827" s="86"/>
      <c r="DA1827" s="87"/>
      <c r="DB1827" s="86"/>
      <c r="DC1827" s="86"/>
      <c r="DD1827" s="86"/>
      <c r="DE1827" s="86"/>
      <c r="DF1827" s="89"/>
    </row>
    <row r="1828" spans="32:110" x14ac:dyDescent="0.2">
      <c r="AF1828" s="86"/>
      <c r="AH1828" s="86"/>
      <c r="AJ1828" s="86"/>
      <c r="AL1828" s="86"/>
      <c r="AN1828" s="86"/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Q1828" s="86"/>
      <c r="BR1828" s="86"/>
      <c r="BS1828" s="86"/>
      <c r="BU1828" s="86"/>
      <c r="BV1828" s="86"/>
      <c r="BW1828" s="86"/>
      <c r="BX1828" s="86"/>
      <c r="BZ1828" s="86"/>
      <c r="CA1828" s="86"/>
      <c r="CB1828" s="86"/>
      <c r="CC1828" s="86"/>
      <c r="CD1828" s="86"/>
      <c r="CF1828" s="86"/>
      <c r="CG1828" s="86"/>
      <c r="CH1828" s="86"/>
      <c r="CI1828" s="86"/>
      <c r="CK1828" s="86"/>
      <c r="CL1828" s="86"/>
      <c r="CM1828" s="86"/>
      <c r="CN1828" s="86"/>
      <c r="CP1828" s="86"/>
      <c r="CQ1828" s="86"/>
      <c r="CR1828" s="86"/>
      <c r="CS1828" s="86"/>
      <c r="CU1828" s="87"/>
      <c r="CW1828" s="86"/>
      <c r="CX1828" s="87"/>
      <c r="CY1828" s="88"/>
      <c r="CZ1828" s="86"/>
      <c r="DA1828" s="87"/>
      <c r="DB1828" s="86"/>
      <c r="DC1828" s="86"/>
      <c r="DD1828" s="86"/>
      <c r="DE1828" s="86"/>
      <c r="DF1828" s="89"/>
    </row>
    <row r="1829" spans="32:110" x14ac:dyDescent="0.2">
      <c r="AF1829" s="86"/>
      <c r="AH1829" s="86"/>
      <c r="AJ1829" s="86"/>
      <c r="AL1829" s="86"/>
      <c r="AN1829" s="86"/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Q1829" s="86"/>
      <c r="BR1829" s="86"/>
      <c r="BS1829" s="86"/>
      <c r="BU1829" s="86"/>
      <c r="BV1829" s="86"/>
      <c r="BW1829" s="86"/>
      <c r="BX1829" s="86"/>
      <c r="BZ1829" s="86"/>
      <c r="CA1829" s="86"/>
      <c r="CB1829" s="86"/>
      <c r="CC1829" s="86"/>
      <c r="CD1829" s="86"/>
      <c r="CF1829" s="86"/>
      <c r="CG1829" s="86"/>
      <c r="CH1829" s="86"/>
      <c r="CI1829" s="86"/>
      <c r="CK1829" s="86"/>
      <c r="CL1829" s="86"/>
      <c r="CM1829" s="86"/>
      <c r="CN1829" s="86"/>
      <c r="CP1829" s="86"/>
      <c r="CQ1829" s="86"/>
      <c r="CR1829" s="86"/>
      <c r="CS1829" s="86"/>
      <c r="CU1829" s="87"/>
      <c r="CW1829" s="86"/>
      <c r="CX1829" s="87"/>
      <c r="CY1829" s="88"/>
      <c r="CZ1829" s="86"/>
      <c r="DA1829" s="87"/>
      <c r="DB1829" s="86"/>
      <c r="DC1829" s="86"/>
      <c r="DD1829" s="86"/>
      <c r="DE1829" s="86"/>
      <c r="DF1829" s="89"/>
    </row>
    <row r="1830" spans="32:110" x14ac:dyDescent="0.2">
      <c r="AF1830" s="86"/>
      <c r="AH1830" s="86"/>
      <c r="AJ1830" s="86"/>
      <c r="AL1830" s="86"/>
      <c r="AN1830" s="86"/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Q1830" s="86"/>
      <c r="BR1830" s="86"/>
      <c r="BS1830" s="86"/>
      <c r="BU1830" s="86"/>
      <c r="BV1830" s="86"/>
      <c r="BW1830" s="86"/>
      <c r="BX1830" s="86"/>
      <c r="BZ1830" s="86"/>
      <c r="CA1830" s="86"/>
      <c r="CB1830" s="86"/>
      <c r="CC1830" s="86"/>
      <c r="CD1830" s="86"/>
      <c r="CF1830" s="86"/>
      <c r="CG1830" s="86"/>
      <c r="CH1830" s="86"/>
      <c r="CI1830" s="86"/>
      <c r="CK1830" s="86"/>
      <c r="CL1830" s="86"/>
      <c r="CM1830" s="86"/>
      <c r="CN1830" s="86"/>
      <c r="CP1830" s="86"/>
      <c r="CQ1830" s="86"/>
      <c r="CR1830" s="86"/>
      <c r="CS1830" s="86"/>
      <c r="CU1830" s="87"/>
      <c r="CW1830" s="86"/>
      <c r="CX1830" s="87"/>
      <c r="CY1830" s="88"/>
      <c r="CZ1830" s="86"/>
      <c r="DA1830" s="87"/>
      <c r="DB1830" s="86"/>
      <c r="DC1830" s="86"/>
      <c r="DD1830" s="86"/>
      <c r="DE1830" s="86"/>
      <c r="DF1830" s="89"/>
    </row>
    <row r="1831" spans="32:110" x14ac:dyDescent="0.2">
      <c r="AF1831" s="86"/>
      <c r="AH1831" s="86"/>
      <c r="AJ1831" s="86"/>
      <c r="AL1831" s="86"/>
      <c r="AN1831" s="86"/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Q1831" s="86"/>
      <c r="BR1831" s="86"/>
      <c r="BS1831" s="86"/>
      <c r="BU1831" s="86"/>
      <c r="BV1831" s="86"/>
      <c r="BW1831" s="86"/>
      <c r="BX1831" s="86"/>
      <c r="BZ1831" s="86"/>
      <c r="CA1831" s="86"/>
      <c r="CB1831" s="86"/>
      <c r="CC1831" s="86"/>
      <c r="CD1831" s="86"/>
      <c r="CF1831" s="86"/>
      <c r="CG1831" s="86"/>
      <c r="CH1831" s="86"/>
      <c r="CI1831" s="86"/>
      <c r="CK1831" s="86"/>
      <c r="CL1831" s="86"/>
      <c r="CM1831" s="86"/>
      <c r="CN1831" s="86"/>
      <c r="CP1831" s="86"/>
      <c r="CQ1831" s="86"/>
      <c r="CR1831" s="86"/>
      <c r="CS1831" s="86"/>
      <c r="CU1831" s="87"/>
      <c r="CW1831" s="86"/>
      <c r="CX1831" s="87"/>
      <c r="CY1831" s="88"/>
      <c r="CZ1831" s="86"/>
      <c r="DA1831" s="87"/>
      <c r="DB1831" s="86"/>
      <c r="DC1831" s="86"/>
      <c r="DD1831" s="86"/>
      <c r="DE1831" s="86"/>
      <c r="DF1831" s="89"/>
    </row>
    <row r="1832" spans="32:110" x14ac:dyDescent="0.2">
      <c r="AF1832" s="86"/>
      <c r="AH1832" s="86"/>
      <c r="AJ1832" s="86"/>
      <c r="AL1832" s="86"/>
      <c r="AN1832" s="86"/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Q1832" s="86"/>
      <c r="BR1832" s="86"/>
      <c r="BS1832" s="86"/>
      <c r="BU1832" s="86"/>
      <c r="BV1832" s="86"/>
      <c r="BW1832" s="86"/>
      <c r="BX1832" s="86"/>
      <c r="BZ1832" s="86"/>
      <c r="CA1832" s="86"/>
      <c r="CB1832" s="86"/>
      <c r="CC1832" s="86"/>
      <c r="CD1832" s="86"/>
      <c r="CF1832" s="86"/>
      <c r="CG1832" s="86"/>
      <c r="CH1832" s="86"/>
      <c r="CI1832" s="86"/>
      <c r="CK1832" s="86"/>
      <c r="CL1832" s="86"/>
      <c r="CM1832" s="86"/>
      <c r="CN1832" s="86"/>
      <c r="CP1832" s="86"/>
      <c r="CQ1832" s="86"/>
      <c r="CR1832" s="86"/>
      <c r="CS1832" s="86"/>
      <c r="CU1832" s="87"/>
      <c r="CW1832" s="86"/>
      <c r="CX1832" s="87"/>
      <c r="CY1832" s="88"/>
      <c r="CZ1832" s="86"/>
      <c r="DA1832" s="87"/>
      <c r="DB1832" s="86"/>
      <c r="DC1832" s="86"/>
      <c r="DD1832" s="86"/>
      <c r="DE1832" s="86"/>
      <c r="DF1832" s="89"/>
    </row>
    <row r="1833" spans="32:110" x14ac:dyDescent="0.2">
      <c r="AF1833" s="86"/>
      <c r="AH1833" s="86"/>
      <c r="AJ1833" s="86"/>
      <c r="AL1833" s="86"/>
      <c r="AN1833" s="86"/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Q1833" s="86"/>
      <c r="BR1833" s="86"/>
      <c r="BS1833" s="86"/>
      <c r="BU1833" s="86"/>
      <c r="BV1833" s="86"/>
      <c r="BW1833" s="86"/>
      <c r="BX1833" s="86"/>
      <c r="BZ1833" s="86"/>
      <c r="CA1833" s="86"/>
      <c r="CB1833" s="86"/>
      <c r="CC1833" s="86"/>
      <c r="CD1833" s="86"/>
      <c r="CF1833" s="86"/>
      <c r="CG1833" s="86"/>
      <c r="CH1833" s="86"/>
      <c r="CI1833" s="86"/>
      <c r="CK1833" s="86"/>
      <c r="CL1833" s="86"/>
      <c r="CM1833" s="86"/>
      <c r="CN1833" s="86"/>
      <c r="CP1833" s="86"/>
      <c r="CQ1833" s="86"/>
      <c r="CR1833" s="86"/>
      <c r="CS1833" s="86"/>
      <c r="CU1833" s="87"/>
      <c r="CW1833" s="86"/>
      <c r="CX1833" s="87"/>
      <c r="CY1833" s="88"/>
      <c r="CZ1833" s="86"/>
      <c r="DA1833" s="87"/>
      <c r="DB1833" s="86"/>
      <c r="DC1833" s="86"/>
      <c r="DD1833" s="86"/>
      <c r="DE1833" s="86"/>
      <c r="DF1833" s="89"/>
    </row>
    <row r="1834" spans="32:110" x14ac:dyDescent="0.2">
      <c r="AF1834" s="86"/>
      <c r="AH1834" s="86"/>
      <c r="AJ1834" s="86"/>
      <c r="AL1834" s="86"/>
      <c r="AN1834" s="86"/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Q1834" s="86"/>
      <c r="BR1834" s="86"/>
      <c r="BS1834" s="86"/>
      <c r="BU1834" s="86"/>
      <c r="BV1834" s="86"/>
      <c r="BW1834" s="86"/>
      <c r="BX1834" s="86"/>
      <c r="BZ1834" s="86"/>
      <c r="CA1834" s="86"/>
      <c r="CB1834" s="86"/>
      <c r="CC1834" s="86"/>
      <c r="CD1834" s="86"/>
      <c r="CF1834" s="86"/>
      <c r="CG1834" s="86"/>
      <c r="CH1834" s="86"/>
      <c r="CI1834" s="86"/>
      <c r="CK1834" s="86"/>
      <c r="CL1834" s="86"/>
      <c r="CM1834" s="86"/>
      <c r="CN1834" s="86"/>
      <c r="CP1834" s="86"/>
      <c r="CQ1834" s="86"/>
      <c r="CR1834" s="86"/>
      <c r="CS1834" s="86"/>
      <c r="CU1834" s="87"/>
      <c r="CW1834" s="86"/>
      <c r="CX1834" s="87"/>
      <c r="CY1834" s="88"/>
      <c r="CZ1834" s="86"/>
      <c r="DA1834" s="87"/>
      <c r="DB1834" s="86"/>
      <c r="DC1834" s="86"/>
      <c r="DD1834" s="86"/>
      <c r="DE1834" s="86"/>
      <c r="DF1834" s="89"/>
    </row>
    <row r="1835" spans="32:110" x14ac:dyDescent="0.2">
      <c r="AF1835" s="86"/>
      <c r="AH1835" s="86"/>
      <c r="AJ1835" s="86"/>
      <c r="AL1835" s="86"/>
      <c r="AN1835" s="86"/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Q1835" s="86"/>
      <c r="BR1835" s="86"/>
      <c r="BS1835" s="86"/>
      <c r="BU1835" s="86"/>
      <c r="BV1835" s="86"/>
      <c r="BW1835" s="86"/>
      <c r="BX1835" s="86"/>
      <c r="BZ1835" s="86"/>
      <c r="CA1835" s="86"/>
      <c r="CB1835" s="86"/>
      <c r="CC1835" s="86"/>
      <c r="CD1835" s="86"/>
      <c r="CF1835" s="86"/>
      <c r="CG1835" s="86"/>
      <c r="CH1835" s="86"/>
      <c r="CI1835" s="86"/>
      <c r="CK1835" s="86"/>
      <c r="CL1835" s="86"/>
      <c r="CM1835" s="86"/>
      <c r="CN1835" s="86"/>
      <c r="CP1835" s="86"/>
      <c r="CQ1835" s="86"/>
      <c r="CR1835" s="86"/>
      <c r="CS1835" s="86"/>
      <c r="CU1835" s="87"/>
      <c r="CW1835" s="86"/>
      <c r="CX1835" s="87"/>
      <c r="CY1835" s="88"/>
      <c r="CZ1835" s="86"/>
      <c r="DA1835" s="87"/>
      <c r="DB1835" s="86"/>
      <c r="DC1835" s="86"/>
      <c r="DD1835" s="86"/>
      <c r="DE1835" s="86"/>
      <c r="DF1835" s="89"/>
    </row>
    <row r="1836" spans="32:110" x14ac:dyDescent="0.2">
      <c r="AF1836" s="86"/>
      <c r="AH1836" s="86"/>
      <c r="AJ1836" s="86"/>
      <c r="AL1836" s="86"/>
      <c r="AN1836" s="86"/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Q1836" s="86"/>
      <c r="BR1836" s="86"/>
      <c r="BS1836" s="86"/>
      <c r="BU1836" s="86"/>
      <c r="BV1836" s="86"/>
      <c r="BW1836" s="86"/>
      <c r="BX1836" s="86"/>
      <c r="BZ1836" s="86"/>
      <c r="CA1836" s="86"/>
      <c r="CB1836" s="86"/>
      <c r="CC1836" s="86"/>
      <c r="CD1836" s="86"/>
      <c r="CF1836" s="86"/>
      <c r="CG1836" s="86"/>
      <c r="CH1836" s="86"/>
      <c r="CI1836" s="86"/>
      <c r="CK1836" s="86"/>
      <c r="CL1836" s="86"/>
      <c r="CM1836" s="86"/>
      <c r="CN1836" s="86"/>
      <c r="CP1836" s="86"/>
      <c r="CQ1836" s="86"/>
      <c r="CR1836" s="86"/>
      <c r="CS1836" s="86"/>
      <c r="CU1836" s="87"/>
      <c r="CW1836" s="86"/>
      <c r="CX1836" s="87"/>
      <c r="CY1836" s="88"/>
      <c r="CZ1836" s="86"/>
      <c r="DA1836" s="87"/>
      <c r="DB1836" s="86"/>
      <c r="DC1836" s="86"/>
      <c r="DD1836" s="86"/>
      <c r="DE1836" s="86"/>
      <c r="DF1836" s="89"/>
    </row>
    <row r="1837" spans="32:110" x14ac:dyDescent="0.2">
      <c r="AF1837" s="86"/>
      <c r="AH1837" s="86"/>
      <c r="AJ1837" s="86"/>
      <c r="AL1837" s="86"/>
      <c r="AN1837" s="86"/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Q1837" s="86"/>
      <c r="BR1837" s="86"/>
      <c r="BS1837" s="86"/>
      <c r="BU1837" s="86"/>
      <c r="BV1837" s="86"/>
      <c r="BW1837" s="86"/>
      <c r="BX1837" s="86"/>
      <c r="BZ1837" s="86"/>
      <c r="CA1837" s="86"/>
      <c r="CB1837" s="86"/>
      <c r="CC1837" s="86"/>
      <c r="CD1837" s="86"/>
      <c r="CF1837" s="86"/>
      <c r="CG1837" s="86"/>
      <c r="CH1837" s="86"/>
      <c r="CI1837" s="86"/>
      <c r="CK1837" s="86"/>
      <c r="CL1837" s="86"/>
      <c r="CM1837" s="86"/>
      <c r="CN1837" s="86"/>
      <c r="CP1837" s="86"/>
      <c r="CQ1837" s="86"/>
      <c r="CR1837" s="86"/>
      <c r="CS1837" s="86"/>
      <c r="CU1837" s="87"/>
      <c r="CW1837" s="86"/>
      <c r="CX1837" s="87"/>
      <c r="CY1837" s="88"/>
      <c r="CZ1837" s="86"/>
      <c r="DA1837" s="87"/>
      <c r="DB1837" s="86"/>
      <c r="DC1837" s="86"/>
      <c r="DD1837" s="86"/>
      <c r="DE1837" s="86"/>
      <c r="DF1837" s="89"/>
    </row>
    <row r="1838" spans="32:110" x14ac:dyDescent="0.2">
      <c r="AF1838" s="86"/>
      <c r="AH1838" s="86"/>
      <c r="AJ1838" s="86"/>
      <c r="AL1838" s="86"/>
      <c r="AN1838" s="86"/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Q1838" s="86"/>
      <c r="BR1838" s="86"/>
      <c r="BS1838" s="86"/>
      <c r="BU1838" s="86"/>
      <c r="BV1838" s="86"/>
      <c r="BW1838" s="86"/>
      <c r="BX1838" s="86"/>
      <c r="BZ1838" s="86"/>
      <c r="CA1838" s="86"/>
      <c r="CB1838" s="86"/>
      <c r="CC1838" s="86"/>
      <c r="CD1838" s="86"/>
      <c r="CF1838" s="86"/>
      <c r="CG1838" s="86"/>
      <c r="CH1838" s="86"/>
      <c r="CI1838" s="86"/>
      <c r="CK1838" s="86"/>
      <c r="CL1838" s="86"/>
      <c r="CM1838" s="86"/>
      <c r="CN1838" s="86"/>
      <c r="CP1838" s="86"/>
      <c r="CQ1838" s="86"/>
      <c r="CR1838" s="86"/>
      <c r="CS1838" s="86"/>
      <c r="CU1838" s="87"/>
      <c r="CW1838" s="86"/>
      <c r="CX1838" s="87"/>
      <c r="CY1838" s="88"/>
      <c r="CZ1838" s="86"/>
      <c r="DA1838" s="87"/>
      <c r="DB1838" s="86"/>
      <c r="DC1838" s="86"/>
      <c r="DD1838" s="86"/>
      <c r="DE1838" s="86"/>
      <c r="DF1838" s="89"/>
    </row>
    <row r="1839" spans="32:110" x14ac:dyDescent="0.2">
      <c r="AF1839" s="86"/>
      <c r="AH1839" s="86"/>
      <c r="AJ1839" s="86"/>
      <c r="AL1839" s="86"/>
      <c r="AN1839" s="86"/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Q1839" s="86"/>
      <c r="BR1839" s="86"/>
      <c r="BS1839" s="86"/>
      <c r="BU1839" s="86"/>
      <c r="BV1839" s="86"/>
      <c r="BW1839" s="86"/>
      <c r="BX1839" s="86"/>
      <c r="BZ1839" s="86"/>
      <c r="CA1839" s="86"/>
      <c r="CB1839" s="86"/>
      <c r="CC1839" s="86"/>
      <c r="CD1839" s="86"/>
      <c r="CF1839" s="86"/>
      <c r="CG1839" s="86"/>
      <c r="CH1839" s="86"/>
      <c r="CI1839" s="86"/>
      <c r="CK1839" s="86"/>
      <c r="CL1839" s="86"/>
      <c r="CM1839" s="86"/>
      <c r="CN1839" s="86"/>
      <c r="CP1839" s="86"/>
      <c r="CQ1839" s="86"/>
      <c r="CR1839" s="86"/>
      <c r="CS1839" s="86"/>
      <c r="CU1839" s="87"/>
      <c r="CW1839" s="86"/>
      <c r="CX1839" s="87"/>
      <c r="CY1839" s="88"/>
      <c r="CZ1839" s="86"/>
      <c r="DA1839" s="87"/>
      <c r="DB1839" s="86"/>
      <c r="DC1839" s="86"/>
      <c r="DD1839" s="86"/>
      <c r="DE1839" s="86"/>
      <c r="DF1839" s="89"/>
    </row>
    <row r="1840" spans="32:110" x14ac:dyDescent="0.2">
      <c r="AF1840" s="86"/>
      <c r="AH1840" s="86"/>
      <c r="AJ1840" s="86"/>
      <c r="AL1840" s="86"/>
      <c r="AN1840" s="86"/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Q1840" s="86"/>
      <c r="BR1840" s="86"/>
      <c r="BS1840" s="86"/>
      <c r="BU1840" s="86"/>
      <c r="BV1840" s="86"/>
      <c r="BW1840" s="86"/>
      <c r="BX1840" s="86"/>
      <c r="BZ1840" s="86"/>
      <c r="CA1840" s="86"/>
      <c r="CB1840" s="86"/>
      <c r="CC1840" s="86"/>
      <c r="CD1840" s="86"/>
      <c r="CF1840" s="86"/>
      <c r="CG1840" s="86"/>
      <c r="CH1840" s="86"/>
      <c r="CI1840" s="86"/>
      <c r="CK1840" s="86"/>
      <c r="CL1840" s="86"/>
      <c r="CM1840" s="86"/>
      <c r="CN1840" s="86"/>
      <c r="CP1840" s="86"/>
      <c r="CQ1840" s="86"/>
      <c r="CR1840" s="86"/>
      <c r="CS1840" s="86"/>
      <c r="CU1840" s="87"/>
      <c r="CW1840" s="86"/>
      <c r="CX1840" s="87"/>
      <c r="CY1840" s="88"/>
      <c r="CZ1840" s="86"/>
      <c r="DA1840" s="87"/>
      <c r="DB1840" s="86"/>
      <c r="DC1840" s="86"/>
      <c r="DD1840" s="86"/>
      <c r="DE1840" s="86"/>
      <c r="DF1840" s="89"/>
    </row>
    <row r="1841" spans="32:110" x14ac:dyDescent="0.2">
      <c r="AF1841" s="86"/>
      <c r="AH1841" s="86"/>
      <c r="AJ1841" s="86"/>
      <c r="AL1841" s="86"/>
      <c r="AN1841" s="86"/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Q1841" s="86"/>
      <c r="BR1841" s="86"/>
      <c r="BS1841" s="86"/>
      <c r="BU1841" s="86"/>
      <c r="BV1841" s="86"/>
      <c r="BW1841" s="86"/>
      <c r="BX1841" s="86"/>
      <c r="BZ1841" s="86"/>
      <c r="CA1841" s="86"/>
      <c r="CB1841" s="86"/>
      <c r="CC1841" s="86"/>
      <c r="CD1841" s="86"/>
      <c r="CF1841" s="86"/>
      <c r="CG1841" s="86"/>
      <c r="CH1841" s="86"/>
      <c r="CI1841" s="86"/>
      <c r="CK1841" s="86"/>
      <c r="CL1841" s="86"/>
      <c r="CM1841" s="86"/>
      <c r="CN1841" s="86"/>
      <c r="CP1841" s="86"/>
      <c r="CQ1841" s="86"/>
      <c r="CR1841" s="86"/>
      <c r="CS1841" s="86"/>
      <c r="CU1841" s="87"/>
      <c r="CW1841" s="86"/>
      <c r="CX1841" s="87"/>
      <c r="CY1841" s="88"/>
      <c r="CZ1841" s="86"/>
      <c r="DA1841" s="87"/>
      <c r="DB1841" s="86"/>
      <c r="DC1841" s="86"/>
      <c r="DD1841" s="86"/>
      <c r="DE1841" s="86"/>
      <c r="DF1841" s="89"/>
    </row>
    <row r="1842" spans="32:110" x14ac:dyDescent="0.2">
      <c r="AF1842" s="86"/>
      <c r="AH1842" s="86"/>
      <c r="AJ1842" s="86"/>
      <c r="AL1842" s="86"/>
      <c r="AN1842" s="86"/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Q1842" s="86"/>
      <c r="BR1842" s="86"/>
      <c r="BS1842" s="86"/>
      <c r="BU1842" s="86"/>
      <c r="BV1842" s="86"/>
      <c r="BW1842" s="86"/>
      <c r="BX1842" s="86"/>
      <c r="BZ1842" s="86"/>
      <c r="CA1842" s="86"/>
      <c r="CB1842" s="86"/>
      <c r="CC1842" s="86"/>
      <c r="CD1842" s="86"/>
      <c r="CF1842" s="86"/>
      <c r="CG1842" s="86"/>
      <c r="CH1842" s="86"/>
      <c r="CI1842" s="86"/>
      <c r="CK1842" s="86"/>
      <c r="CL1842" s="86"/>
      <c r="CM1842" s="86"/>
      <c r="CN1842" s="86"/>
      <c r="CP1842" s="86"/>
      <c r="CQ1842" s="86"/>
      <c r="CR1842" s="86"/>
      <c r="CS1842" s="86"/>
      <c r="CU1842" s="87"/>
      <c r="CW1842" s="86"/>
      <c r="CX1842" s="87"/>
      <c r="CY1842" s="88"/>
      <c r="CZ1842" s="86"/>
      <c r="DA1842" s="87"/>
      <c r="DB1842" s="86"/>
      <c r="DC1842" s="86"/>
      <c r="DD1842" s="86"/>
      <c r="DE1842" s="86"/>
      <c r="DF1842" s="89"/>
    </row>
    <row r="1843" spans="32:110" x14ac:dyDescent="0.2">
      <c r="AF1843" s="86"/>
      <c r="AH1843" s="86"/>
      <c r="AJ1843" s="86"/>
      <c r="AL1843" s="86"/>
      <c r="AN1843" s="86"/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Q1843" s="86"/>
      <c r="BR1843" s="86"/>
      <c r="BS1843" s="86"/>
      <c r="BU1843" s="86"/>
      <c r="BV1843" s="86"/>
      <c r="BW1843" s="86"/>
      <c r="BX1843" s="86"/>
      <c r="BZ1843" s="86"/>
      <c r="CA1843" s="86"/>
      <c r="CB1843" s="86"/>
      <c r="CC1843" s="86"/>
      <c r="CD1843" s="86"/>
      <c r="CF1843" s="86"/>
      <c r="CG1843" s="86"/>
      <c r="CH1843" s="86"/>
      <c r="CI1843" s="86"/>
      <c r="CK1843" s="86"/>
      <c r="CL1843" s="86"/>
      <c r="CM1843" s="86"/>
      <c r="CN1843" s="86"/>
      <c r="CP1843" s="86"/>
      <c r="CQ1843" s="86"/>
      <c r="CR1843" s="86"/>
      <c r="CS1843" s="86"/>
      <c r="CU1843" s="87"/>
      <c r="CW1843" s="86"/>
      <c r="CX1843" s="87"/>
      <c r="CY1843" s="88"/>
      <c r="CZ1843" s="86"/>
      <c r="DA1843" s="87"/>
      <c r="DB1843" s="86"/>
      <c r="DC1843" s="86"/>
      <c r="DD1843" s="86"/>
      <c r="DE1843" s="86"/>
      <c r="DF1843" s="89"/>
    </row>
    <row r="1844" spans="32:110" x14ac:dyDescent="0.2">
      <c r="AF1844" s="86"/>
      <c r="AH1844" s="86"/>
      <c r="AJ1844" s="86"/>
      <c r="AL1844" s="86"/>
      <c r="AN1844" s="86"/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Q1844" s="86"/>
      <c r="BR1844" s="86"/>
      <c r="BS1844" s="86"/>
      <c r="BU1844" s="86"/>
      <c r="BV1844" s="86"/>
      <c r="BW1844" s="86"/>
      <c r="BX1844" s="86"/>
      <c r="BZ1844" s="86"/>
      <c r="CA1844" s="86"/>
      <c r="CB1844" s="86"/>
      <c r="CC1844" s="86"/>
      <c r="CD1844" s="86"/>
      <c r="CF1844" s="86"/>
      <c r="CG1844" s="86"/>
      <c r="CH1844" s="86"/>
      <c r="CI1844" s="86"/>
      <c r="CK1844" s="86"/>
      <c r="CL1844" s="86"/>
      <c r="CM1844" s="86"/>
      <c r="CN1844" s="86"/>
      <c r="CP1844" s="86"/>
      <c r="CQ1844" s="86"/>
      <c r="CR1844" s="86"/>
      <c r="CS1844" s="86"/>
      <c r="CU1844" s="87"/>
      <c r="CW1844" s="86"/>
      <c r="CX1844" s="87"/>
      <c r="CY1844" s="88"/>
      <c r="CZ1844" s="86"/>
      <c r="DA1844" s="87"/>
      <c r="DB1844" s="86"/>
      <c r="DC1844" s="86"/>
      <c r="DD1844" s="86"/>
      <c r="DE1844" s="86"/>
      <c r="DF1844" s="89"/>
    </row>
    <row r="1845" spans="32:110" x14ac:dyDescent="0.2">
      <c r="AF1845" s="86"/>
      <c r="AH1845" s="86"/>
      <c r="AJ1845" s="86"/>
      <c r="AL1845" s="86"/>
      <c r="AN1845" s="86"/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Q1845" s="86"/>
      <c r="BR1845" s="86"/>
      <c r="BS1845" s="86"/>
      <c r="BU1845" s="86"/>
      <c r="BV1845" s="86"/>
      <c r="BW1845" s="86"/>
      <c r="BX1845" s="86"/>
      <c r="BZ1845" s="86"/>
      <c r="CA1845" s="86"/>
      <c r="CB1845" s="86"/>
      <c r="CC1845" s="86"/>
      <c r="CD1845" s="86"/>
      <c r="CF1845" s="86"/>
      <c r="CG1845" s="86"/>
      <c r="CH1845" s="86"/>
      <c r="CI1845" s="86"/>
      <c r="CK1845" s="86"/>
      <c r="CL1845" s="86"/>
      <c r="CM1845" s="86"/>
      <c r="CN1845" s="86"/>
      <c r="CP1845" s="86"/>
      <c r="CQ1845" s="86"/>
      <c r="CR1845" s="86"/>
      <c r="CS1845" s="86"/>
      <c r="CU1845" s="87"/>
      <c r="CW1845" s="86"/>
      <c r="CX1845" s="87"/>
      <c r="CY1845" s="88"/>
      <c r="CZ1845" s="86"/>
      <c r="DA1845" s="87"/>
      <c r="DB1845" s="86"/>
      <c r="DC1845" s="86"/>
      <c r="DD1845" s="86"/>
      <c r="DE1845" s="86"/>
      <c r="DF1845" s="89"/>
    </row>
    <row r="1846" spans="32:110" x14ac:dyDescent="0.2">
      <c r="AF1846" s="86"/>
      <c r="AH1846" s="86"/>
      <c r="AJ1846" s="86"/>
      <c r="AL1846" s="86"/>
      <c r="AN1846" s="86"/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Q1846" s="86"/>
      <c r="BR1846" s="86"/>
      <c r="BS1846" s="86"/>
      <c r="BU1846" s="86"/>
      <c r="BV1846" s="86"/>
      <c r="BW1846" s="86"/>
      <c r="BX1846" s="86"/>
      <c r="BZ1846" s="86"/>
      <c r="CA1846" s="86"/>
      <c r="CB1846" s="86"/>
      <c r="CC1846" s="86"/>
      <c r="CD1846" s="86"/>
      <c r="CF1846" s="86"/>
      <c r="CG1846" s="86"/>
      <c r="CH1846" s="86"/>
      <c r="CI1846" s="86"/>
      <c r="CK1846" s="86"/>
      <c r="CL1846" s="86"/>
      <c r="CM1846" s="86"/>
      <c r="CN1846" s="86"/>
      <c r="CP1846" s="86"/>
      <c r="CQ1846" s="86"/>
      <c r="CR1846" s="86"/>
      <c r="CS1846" s="86"/>
      <c r="CU1846" s="87"/>
      <c r="CW1846" s="86"/>
      <c r="CX1846" s="87"/>
      <c r="CY1846" s="88"/>
      <c r="CZ1846" s="86"/>
      <c r="DA1846" s="87"/>
      <c r="DB1846" s="86"/>
      <c r="DC1846" s="86"/>
      <c r="DD1846" s="86"/>
      <c r="DE1846" s="86"/>
      <c r="DF1846" s="89"/>
    </row>
    <row r="1847" spans="32:110" x14ac:dyDescent="0.2">
      <c r="AF1847" s="86"/>
      <c r="AH1847" s="86"/>
      <c r="AJ1847" s="86"/>
      <c r="AL1847" s="86"/>
      <c r="AN1847" s="86"/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Q1847" s="86"/>
      <c r="BR1847" s="86"/>
      <c r="BS1847" s="86"/>
      <c r="BU1847" s="86"/>
      <c r="BV1847" s="86"/>
      <c r="BW1847" s="86"/>
      <c r="BX1847" s="86"/>
      <c r="BZ1847" s="86"/>
      <c r="CA1847" s="86"/>
      <c r="CB1847" s="86"/>
      <c r="CC1847" s="86"/>
      <c r="CD1847" s="86"/>
      <c r="CF1847" s="86"/>
      <c r="CG1847" s="86"/>
      <c r="CH1847" s="86"/>
      <c r="CI1847" s="86"/>
      <c r="CK1847" s="86"/>
      <c r="CL1847" s="86"/>
      <c r="CM1847" s="86"/>
      <c r="CN1847" s="86"/>
      <c r="CP1847" s="86"/>
      <c r="CQ1847" s="86"/>
      <c r="CR1847" s="86"/>
      <c r="CS1847" s="86"/>
      <c r="CU1847" s="87"/>
      <c r="CW1847" s="86"/>
      <c r="CX1847" s="87"/>
      <c r="CY1847" s="88"/>
      <c r="CZ1847" s="86"/>
      <c r="DA1847" s="87"/>
      <c r="DB1847" s="86"/>
      <c r="DC1847" s="86"/>
      <c r="DD1847" s="86"/>
      <c r="DE1847" s="86"/>
      <c r="DF1847" s="89"/>
    </row>
    <row r="1848" spans="32:110" x14ac:dyDescent="0.2">
      <c r="AF1848" s="86"/>
      <c r="AH1848" s="86"/>
      <c r="AJ1848" s="86"/>
      <c r="AL1848" s="86"/>
      <c r="AN1848" s="86"/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Q1848" s="86"/>
      <c r="BR1848" s="86"/>
      <c r="BS1848" s="86"/>
      <c r="BU1848" s="86"/>
      <c r="BV1848" s="86"/>
      <c r="BW1848" s="86"/>
      <c r="BX1848" s="86"/>
      <c r="BZ1848" s="86"/>
      <c r="CA1848" s="86"/>
      <c r="CB1848" s="86"/>
      <c r="CC1848" s="86"/>
      <c r="CD1848" s="86"/>
      <c r="CF1848" s="86"/>
      <c r="CG1848" s="86"/>
      <c r="CH1848" s="86"/>
      <c r="CI1848" s="86"/>
      <c r="CK1848" s="86"/>
      <c r="CL1848" s="86"/>
      <c r="CM1848" s="86"/>
      <c r="CN1848" s="86"/>
      <c r="CP1848" s="86"/>
      <c r="CQ1848" s="86"/>
      <c r="CR1848" s="86"/>
      <c r="CS1848" s="86"/>
      <c r="CU1848" s="87"/>
      <c r="CW1848" s="86"/>
      <c r="CX1848" s="87"/>
      <c r="CY1848" s="88"/>
      <c r="CZ1848" s="86"/>
      <c r="DA1848" s="87"/>
      <c r="DB1848" s="86"/>
      <c r="DC1848" s="86"/>
      <c r="DD1848" s="86"/>
      <c r="DE1848" s="86"/>
      <c r="DF1848" s="89"/>
    </row>
    <row r="1849" spans="32:110" x14ac:dyDescent="0.2">
      <c r="AF1849" s="86"/>
      <c r="AH1849" s="86"/>
      <c r="AJ1849" s="86"/>
      <c r="AL1849" s="86"/>
      <c r="AN1849" s="86"/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Q1849" s="86"/>
      <c r="BR1849" s="86"/>
      <c r="BS1849" s="86"/>
      <c r="BU1849" s="86"/>
      <c r="BV1849" s="86"/>
      <c r="BW1849" s="86"/>
      <c r="BX1849" s="86"/>
      <c r="BZ1849" s="86"/>
      <c r="CA1849" s="86"/>
      <c r="CB1849" s="86"/>
      <c r="CC1849" s="86"/>
      <c r="CD1849" s="86"/>
      <c r="CF1849" s="86"/>
      <c r="CG1849" s="86"/>
      <c r="CH1849" s="86"/>
      <c r="CI1849" s="86"/>
      <c r="CK1849" s="86"/>
      <c r="CL1849" s="86"/>
      <c r="CM1849" s="86"/>
      <c r="CN1849" s="86"/>
      <c r="CP1849" s="86"/>
      <c r="CQ1849" s="86"/>
      <c r="CR1849" s="86"/>
      <c r="CS1849" s="86"/>
      <c r="CU1849" s="87"/>
      <c r="CW1849" s="86"/>
      <c r="CX1849" s="87"/>
      <c r="CY1849" s="88"/>
      <c r="CZ1849" s="86"/>
      <c r="DA1849" s="87"/>
      <c r="DB1849" s="86"/>
      <c r="DC1849" s="86"/>
      <c r="DD1849" s="86"/>
      <c r="DE1849" s="86"/>
      <c r="DF1849" s="89"/>
    </row>
    <row r="1850" spans="32:110" x14ac:dyDescent="0.2">
      <c r="AF1850" s="86"/>
      <c r="AH1850" s="86"/>
      <c r="AJ1850" s="86"/>
      <c r="AL1850" s="86"/>
      <c r="AN1850" s="86"/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Q1850" s="86"/>
      <c r="BR1850" s="86"/>
      <c r="BS1850" s="86"/>
      <c r="BU1850" s="86"/>
      <c r="BV1850" s="86"/>
      <c r="BW1850" s="86"/>
      <c r="BX1850" s="86"/>
      <c r="BZ1850" s="86"/>
      <c r="CA1850" s="86"/>
      <c r="CB1850" s="86"/>
      <c r="CC1850" s="86"/>
      <c r="CD1850" s="86"/>
      <c r="CF1850" s="86"/>
      <c r="CG1850" s="86"/>
      <c r="CH1850" s="86"/>
      <c r="CI1850" s="86"/>
      <c r="CK1850" s="86"/>
      <c r="CL1850" s="86"/>
      <c r="CM1850" s="86"/>
      <c r="CN1850" s="86"/>
      <c r="CP1850" s="86"/>
      <c r="CQ1850" s="86"/>
      <c r="CR1850" s="86"/>
      <c r="CS1850" s="86"/>
      <c r="CU1850" s="87"/>
      <c r="CW1850" s="86"/>
      <c r="CX1850" s="87"/>
      <c r="CY1850" s="88"/>
      <c r="CZ1850" s="86"/>
      <c r="DA1850" s="87"/>
      <c r="DB1850" s="86"/>
      <c r="DC1850" s="86"/>
      <c r="DD1850" s="86"/>
      <c r="DE1850" s="86"/>
      <c r="DF1850" s="89"/>
    </row>
    <row r="1851" spans="32:110" x14ac:dyDescent="0.2">
      <c r="AF1851" s="86"/>
      <c r="AH1851" s="86"/>
      <c r="AJ1851" s="86"/>
      <c r="AL1851" s="86"/>
      <c r="AN1851" s="86"/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Q1851" s="86"/>
      <c r="BR1851" s="86"/>
      <c r="BS1851" s="86"/>
      <c r="BU1851" s="86"/>
      <c r="BV1851" s="86"/>
      <c r="BW1851" s="86"/>
      <c r="BX1851" s="86"/>
      <c r="BZ1851" s="86"/>
      <c r="CA1851" s="86"/>
      <c r="CB1851" s="86"/>
      <c r="CC1851" s="86"/>
      <c r="CD1851" s="86"/>
      <c r="CF1851" s="86"/>
      <c r="CG1851" s="86"/>
      <c r="CH1851" s="86"/>
      <c r="CI1851" s="86"/>
      <c r="CK1851" s="86"/>
      <c r="CL1851" s="86"/>
      <c r="CM1851" s="86"/>
      <c r="CN1851" s="86"/>
      <c r="CP1851" s="86"/>
      <c r="CQ1851" s="86"/>
      <c r="CR1851" s="86"/>
      <c r="CS1851" s="86"/>
      <c r="CU1851" s="87"/>
      <c r="CW1851" s="86"/>
      <c r="CX1851" s="87"/>
      <c r="CY1851" s="88"/>
      <c r="CZ1851" s="86"/>
      <c r="DA1851" s="87"/>
      <c r="DB1851" s="86"/>
      <c r="DC1851" s="86"/>
      <c r="DD1851" s="86"/>
      <c r="DE1851" s="86"/>
      <c r="DF1851" s="89"/>
    </row>
    <row r="1852" spans="32:110" x14ac:dyDescent="0.2">
      <c r="AF1852" s="86"/>
      <c r="AH1852" s="86"/>
      <c r="AJ1852" s="86"/>
      <c r="AL1852" s="86"/>
      <c r="AN1852" s="86"/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Q1852" s="86"/>
      <c r="BR1852" s="86"/>
      <c r="BS1852" s="86"/>
      <c r="BU1852" s="86"/>
      <c r="BV1852" s="86"/>
      <c r="BW1852" s="86"/>
      <c r="BX1852" s="86"/>
      <c r="BZ1852" s="86"/>
      <c r="CA1852" s="86"/>
      <c r="CB1852" s="86"/>
      <c r="CC1852" s="86"/>
      <c r="CD1852" s="86"/>
      <c r="CF1852" s="86"/>
      <c r="CG1852" s="86"/>
      <c r="CH1852" s="86"/>
      <c r="CI1852" s="86"/>
      <c r="CK1852" s="86"/>
      <c r="CL1852" s="86"/>
      <c r="CM1852" s="86"/>
      <c r="CN1852" s="86"/>
      <c r="CP1852" s="86"/>
      <c r="CQ1852" s="86"/>
      <c r="CR1852" s="86"/>
      <c r="CS1852" s="86"/>
      <c r="CU1852" s="87"/>
      <c r="CW1852" s="86"/>
      <c r="CX1852" s="87"/>
      <c r="CY1852" s="88"/>
      <c r="CZ1852" s="86"/>
      <c r="DA1852" s="87"/>
      <c r="DB1852" s="86"/>
      <c r="DC1852" s="86"/>
      <c r="DD1852" s="86"/>
      <c r="DE1852" s="86"/>
      <c r="DF1852" s="89"/>
    </row>
    <row r="1853" spans="32:110" x14ac:dyDescent="0.2">
      <c r="AF1853" s="86"/>
      <c r="AH1853" s="86"/>
      <c r="AJ1853" s="86"/>
      <c r="AL1853" s="86"/>
      <c r="AN1853" s="86"/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Q1853" s="86"/>
      <c r="BR1853" s="86"/>
      <c r="BS1853" s="86"/>
      <c r="BU1853" s="86"/>
      <c r="BV1853" s="86"/>
      <c r="BW1853" s="86"/>
      <c r="BX1853" s="86"/>
      <c r="BZ1853" s="86"/>
      <c r="CA1853" s="86"/>
      <c r="CB1853" s="86"/>
      <c r="CC1853" s="86"/>
      <c r="CD1853" s="86"/>
      <c r="CF1853" s="86"/>
      <c r="CG1853" s="86"/>
      <c r="CH1853" s="86"/>
      <c r="CI1853" s="86"/>
      <c r="CK1853" s="86"/>
      <c r="CL1853" s="86"/>
      <c r="CM1853" s="86"/>
      <c r="CN1853" s="86"/>
      <c r="CP1853" s="86"/>
      <c r="CQ1853" s="86"/>
      <c r="CR1853" s="86"/>
      <c r="CS1853" s="86"/>
      <c r="CU1853" s="87"/>
      <c r="CW1853" s="86"/>
      <c r="CX1853" s="87"/>
      <c r="CY1853" s="88"/>
      <c r="CZ1853" s="86"/>
      <c r="DA1853" s="87"/>
      <c r="DB1853" s="86"/>
      <c r="DC1853" s="86"/>
      <c r="DD1853" s="86"/>
      <c r="DE1853" s="86"/>
      <c r="DF1853" s="89"/>
    </row>
    <row r="1854" spans="32:110" x14ac:dyDescent="0.2">
      <c r="AF1854" s="86"/>
      <c r="AH1854" s="86"/>
      <c r="AJ1854" s="86"/>
      <c r="AL1854" s="86"/>
      <c r="AN1854" s="86"/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Q1854" s="86"/>
      <c r="BR1854" s="86"/>
      <c r="BS1854" s="86"/>
      <c r="BU1854" s="86"/>
      <c r="BV1854" s="86"/>
      <c r="BW1854" s="86"/>
      <c r="BX1854" s="86"/>
      <c r="BZ1854" s="86"/>
      <c r="CA1854" s="86"/>
      <c r="CB1854" s="86"/>
      <c r="CC1854" s="86"/>
      <c r="CD1854" s="86"/>
      <c r="CF1854" s="86"/>
      <c r="CG1854" s="86"/>
      <c r="CH1854" s="86"/>
      <c r="CI1854" s="86"/>
      <c r="CK1854" s="86"/>
      <c r="CL1854" s="86"/>
      <c r="CM1854" s="86"/>
      <c r="CN1854" s="86"/>
      <c r="CP1854" s="86"/>
      <c r="CQ1854" s="86"/>
      <c r="CR1854" s="86"/>
      <c r="CS1854" s="86"/>
      <c r="CU1854" s="87"/>
      <c r="CW1854" s="86"/>
      <c r="CX1854" s="87"/>
      <c r="CY1854" s="88"/>
      <c r="CZ1854" s="86"/>
      <c r="DA1854" s="87"/>
      <c r="DB1854" s="86"/>
      <c r="DC1854" s="86"/>
      <c r="DD1854" s="86"/>
      <c r="DE1854" s="86"/>
      <c r="DF1854" s="89"/>
    </row>
    <row r="1855" spans="32:110" x14ac:dyDescent="0.2">
      <c r="AF1855" s="86"/>
      <c r="AH1855" s="86"/>
      <c r="AJ1855" s="86"/>
      <c r="AL1855" s="86"/>
      <c r="AN1855" s="86"/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Q1855" s="86"/>
      <c r="BR1855" s="86"/>
      <c r="BS1855" s="86"/>
      <c r="BU1855" s="86"/>
      <c r="BV1855" s="86"/>
      <c r="BW1855" s="86"/>
      <c r="BX1855" s="86"/>
      <c r="BZ1855" s="86"/>
      <c r="CA1855" s="86"/>
      <c r="CB1855" s="86"/>
      <c r="CC1855" s="86"/>
      <c r="CD1855" s="86"/>
      <c r="CF1855" s="86"/>
      <c r="CG1855" s="86"/>
      <c r="CH1855" s="86"/>
      <c r="CI1855" s="86"/>
      <c r="CK1855" s="86"/>
      <c r="CL1855" s="86"/>
      <c r="CM1855" s="86"/>
      <c r="CN1855" s="86"/>
      <c r="CP1855" s="86"/>
      <c r="CQ1855" s="86"/>
      <c r="CR1855" s="86"/>
      <c r="CS1855" s="86"/>
      <c r="CU1855" s="87"/>
      <c r="CW1855" s="86"/>
      <c r="CX1855" s="87"/>
      <c r="CY1855" s="88"/>
      <c r="CZ1855" s="86"/>
      <c r="DA1855" s="87"/>
      <c r="DB1855" s="86"/>
      <c r="DC1855" s="86"/>
      <c r="DD1855" s="86"/>
      <c r="DE1855" s="86"/>
      <c r="DF1855" s="89"/>
    </row>
    <row r="1856" spans="32:110" x14ac:dyDescent="0.2">
      <c r="AF1856" s="86"/>
      <c r="AH1856" s="86"/>
      <c r="AJ1856" s="86"/>
      <c r="AL1856" s="86"/>
      <c r="AN1856" s="86"/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Q1856" s="86"/>
      <c r="BR1856" s="86"/>
      <c r="BS1856" s="86"/>
      <c r="BU1856" s="86"/>
      <c r="BV1856" s="86"/>
      <c r="BW1856" s="86"/>
      <c r="BX1856" s="86"/>
      <c r="BZ1856" s="86"/>
      <c r="CA1856" s="86"/>
      <c r="CB1856" s="86"/>
      <c r="CC1856" s="86"/>
      <c r="CD1856" s="86"/>
      <c r="CF1856" s="86"/>
      <c r="CG1856" s="86"/>
      <c r="CH1856" s="86"/>
      <c r="CI1856" s="86"/>
      <c r="CK1856" s="86"/>
      <c r="CL1856" s="86"/>
      <c r="CM1856" s="86"/>
      <c r="CN1856" s="86"/>
      <c r="CP1856" s="86"/>
      <c r="CQ1856" s="86"/>
      <c r="CR1856" s="86"/>
      <c r="CS1856" s="86"/>
      <c r="CU1856" s="87"/>
      <c r="CW1856" s="86"/>
      <c r="CX1856" s="87"/>
      <c r="CY1856" s="88"/>
      <c r="CZ1856" s="86"/>
      <c r="DA1856" s="87"/>
      <c r="DB1856" s="86"/>
      <c r="DC1856" s="86"/>
      <c r="DD1856" s="86"/>
      <c r="DE1856" s="86"/>
      <c r="DF1856" s="89"/>
    </row>
    <row r="1857" spans="32:110" x14ac:dyDescent="0.2">
      <c r="AF1857" s="86"/>
      <c r="AH1857" s="86"/>
      <c r="AJ1857" s="86"/>
      <c r="AL1857" s="86"/>
      <c r="AN1857" s="86"/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Q1857" s="86"/>
      <c r="BR1857" s="86"/>
      <c r="BS1857" s="86"/>
      <c r="BU1857" s="86"/>
      <c r="BV1857" s="86"/>
      <c r="BW1857" s="86"/>
      <c r="BX1857" s="86"/>
      <c r="BZ1857" s="86"/>
      <c r="CA1857" s="86"/>
      <c r="CB1857" s="86"/>
      <c r="CC1857" s="86"/>
      <c r="CD1857" s="86"/>
      <c r="CF1857" s="86"/>
      <c r="CG1857" s="86"/>
      <c r="CH1857" s="86"/>
      <c r="CI1857" s="86"/>
      <c r="CK1857" s="86"/>
      <c r="CL1857" s="86"/>
      <c r="CM1857" s="86"/>
      <c r="CN1857" s="86"/>
      <c r="CP1857" s="86"/>
      <c r="CQ1857" s="86"/>
      <c r="CR1857" s="86"/>
      <c r="CS1857" s="86"/>
      <c r="CU1857" s="87"/>
      <c r="CW1857" s="86"/>
      <c r="CX1857" s="87"/>
      <c r="CY1857" s="88"/>
      <c r="CZ1857" s="86"/>
      <c r="DA1857" s="87"/>
      <c r="DB1857" s="86"/>
      <c r="DC1857" s="86"/>
      <c r="DD1857" s="86"/>
      <c r="DE1857" s="86"/>
      <c r="DF1857" s="89"/>
    </row>
    <row r="1858" spans="32:110" x14ac:dyDescent="0.2">
      <c r="AF1858" s="86"/>
      <c r="AH1858" s="86"/>
      <c r="AJ1858" s="86"/>
      <c r="AL1858" s="86"/>
      <c r="AN1858" s="86"/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Q1858" s="86"/>
      <c r="BR1858" s="86"/>
      <c r="BS1858" s="86"/>
      <c r="BU1858" s="86"/>
      <c r="BV1858" s="86"/>
      <c r="BW1858" s="86"/>
      <c r="BX1858" s="86"/>
      <c r="BZ1858" s="86"/>
      <c r="CA1858" s="86"/>
      <c r="CB1858" s="86"/>
      <c r="CC1858" s="86"/>
      <c r="CD1858" s="86"/>
      <c r="CF1858" s="86"/>
      <c r="CG1858" s="86"/>
      <c r="CH1858" s="86"/>
      <c r="CI1858" s="86"/>
      <c r="CK1858" s="86"/>
      <c r="CL1858" s="86"/>
      <c r="CM1858" s="86"/>
      <c r="CN1858" s="86"/>
      <c r="CP1858" s="86"/>
      <c r="CQ1858" s="86"/>
      <c r="CR1858" s="86"/>
      <c r="CS1858" s="86"/>
      <c r="CU1858" s="87"/>
      <c r="CW1858" s="86"/>
      <c r="CX1858" s="87"/>
      <c r="CY1858" s="88"/>
      <c r="CZ1858" s="86"/>
      <c r="DA1858" s="87"/>
      <c r="DB1858" s="86"/>
      <c r="DC1858" s="86"/>
      <c r="DD1858" s="86"/>
      <c r="DE1858" s="86"/>
      <c r="DF1858" s="89"/>
    </row>
    <row r="1859" spans="32:110" x14ac:dyDescent="0.2">
      <c r="AF1859" s="86"/>
      <c r="AH1859" s="86"/>
      <c r="AJ1859" s="86"/>
      <c r="AL1859" s="86"/>
      <c r="AN1859" s="86"/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Q1859" s="86"/>
      <c r="BR1859" s="86"/>
      <c r="BS1859" s="86"/>
      <c r="BU1859" s="86"/>
      <c r="BV1859" s="86"/>
      <c r="BW1859" s="86"/>
      <c r="BX1859" s="86"/>
      <c r="BZ1859" s="86"/>
      <c r="CA1859" s="86"/>
      <c r="CB1859" s="86"/>
      <c r="CC1859" s="86"/>
      <c r="CD1859" s="86"/>
      <c r="CF1859" s="86"/>
      <c r="CG1859" s="86"/>
      <c r="CH1859" s="86"/>
      <c r="CI1859" s="86"/>
      <c r="CK1859" s="86"/>
      <c r="CL1859" s="86"/>
      <c r="CM1859" s="86"/>
      <c r="CN1859" s="86"/>
      <c r="CP1859" s="86"/>
      <c r="CQ1859" s="86"/>
      <c r="CR1859" s="86"/>
      <c r="CS1859" s="86"/>
      <c r="CU1859" s="87"/>
      <c r="CW1859" s="86"/>
      <c r="CX1859" s="87"/>
      <c r="CY1859" s="88"/>
      <c r="CZ1859" s="86"/>
      <c r="DA1859" s="87"/>
      <c r="DB1859" s="86"/>
      <c r="DC1859" s="86"/>
      <c r="DD1859" s="86"/>
      <c r="DE1859" s="86"/>
      <c r="DF1859" s="89"/>
    </row>
    <row r="1860" spans="32:110" x14ac:dyDescent="0.2">
      <c r="AF1860" s="86"/>
      <c r="AH1860" s="86"/>
      <c r="AJ1860" s="86"/>
      <c r="AL1860" s="86"/>
      <c r="AN1860" s="86"/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Q1860" s="86"/>
      <c r="BR1860" s="86"/>
      <c r="BS1860" s="86"/>
      <c r="BU1860" s="86"/>
      <c r="BV1860" s="86"/>
      <c r="BW1860" s="86"/>
      <c r="BX1860" s="86"/>
      <c r="BZ1860" s="86"/>
      <c r="CA1860" s="86"/>
      <c r="CB1860" s="86"/>
      <c r="CC1860" s="86"/>
      <c r="CD1860" s="86"/>
      <c r="CF1860" s="86"/>
      <c r="CG1860" s="86"/>
      <c r="CH1860" s="86"/>
      <c r="CI1860" s="86"/>
      <c r="CK1860" s="86"/>
      <c r="CL1860" s="86"/>
      <c r="CM1860" s="86"/>
      <c r="CN1860" s="86"/>
      <c r="CP1860" s="86"/>
      <c r="CQ1860" s="86"/>
      <c r="CR1860" s="86"/>
      <c r="CS1860" s="86"/>
      <c r="CU1860" s="87"/>
      <c r="CW1860" s="86"/>
      <c r="CX1860" s="87"/>
      <c r="CY1860" s="88"/>
      <c r="CZ1860" s="86"/>
      <c r="DA1860" s="87"/>
      <c r="DB1860" s="86"/>
      <c r="DC1860" s="86"/>
      <c r="DD1860" s="86"/>
      <c r="DE1860" s="86"/>
      <c r="DF1860" s="89"/>
    </row>
    <row r="1861" spans="32:110" x14ac:dyDescent="0.2">
      <c r="AF1861" s="86"/>
      <c r="AH1861" s="86"/>
      <c r="AJ1861" s="86"/>
      <c r="AL1861" s="86"/>
      <c r="AN1861" s="86"/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Q1861" s="86"/>
      <c r="BR1861" s="86"/>
      <c r="BS1861" s="86"/>
      <c r="BU1861" s="86"/>
      <c r="BV1861" s="86"/>
      <c r="BW1861" s="86"/>
      <c r="BX1861" s="86"/>
      <c r="BZ1861" s="86"/>
      <c r="CA1861" s="86"/>
      <c r="CB1861" s="86"/>
      <c r="CC1861" s="86"/>
      <c r="CD1861" s="86"/>
      <c r="CF1861" s="86"/>
      <c r="CG1861" s="86"/>
      <c r="CH1861" s="86"/>
      <c r="CI1861" s="86"/>
      <c r="CK1861" s="86"/>
      <c r="CL1861" s="86"/>
      <c r="CM1861" s="86"/>
      <c r="CN1861" s="86"/>
      <c r="CP1861" s="86"/>
      <c r="CQ1861" s="86"/>
      <c r="CR1861" s="86"/>
      <c r="CS1861" s="86"/>
      <c r="CU1861" s="87"/>
      <c r="CW1861" s="86"/>
      <c r="CX1861" s="87"/>
      <c r="CY1861" s="88"/>
      <c r="CZ1861" s="86"/>
      <c r="DA1861" s="87"/>
      <c r="DB1861" s="86"/>
      <c r="DC1861" s="86"/>
      <c r="DD1861" s="86"/>
      <c r="DE1861" s="86"/>
      <c r="DF1861" s="89"/>
    </row>
    <row r="1862" spans="32:110" x14ac:dyDescent="0.2">
      <c r="AF1862" s="86"/>
      <c r="AH1862" s="86"/>
      <c r="AJ1862" s="86"/>
      <c r="AL1862" s="86"/>
      <c r="AN1862" s="86"/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Q1862" s="86"/>
      <c r="BR1862" s="86"/>
      <c r="BS1862" s="86"/>
      <c r="BU1862" s="86"/>
      <c r="BV1862" s="86"/>
      <c r="BW1862" s="86"/>
      <c r="BX1862" s="86"/>
      <c r="BZ1862" s="86"/>
      <c r="CA1862" s="86"/>
      <c r="CB1862" s="86"/>
      <c r="CC1862" s="86"/>
      <c r="CD1862" s="86"/>
      <c r="CF1862" s="86"/>
      <c r="CG1862" s="86"/>
      <c r="CH1862" s="86"/>
      <c r="CI1862" s="86"/>
      <c r="CK1862" s="86"/>
      <c r="CL1862" s="86"/>
      <c r="CM1862" s="86"/>
      <c r="CN1862" s="86"/>
      <c r="CP1862" s="86"/>
      <c r="CQ1862" s="86"/>
      <c r="CR1862" s="86"/>
      <c r="CS1862" s="86"/>
      <c r="CU1862" s="87"/>
      <c r="CW1862" s="86"/>
      <c r="CX1862" s="87"/>
      <c r="CY1862" s="88"/>
      <c r="CZ1862" s="86"/>
      <c r="DA1862" s="87"/>
      <c r="DB1862" s="86"/>
      <c r="DC1862" s="86"/>
      <c r="DD1862" s="86"/>
      <c r="DE1862" s="86"/>
      <c r="DF1862" s="89"/>
    </row>
    <row r="1863" spans="32:110" x14ac:dyDescent="0.2">
      <c r="AF1863" s="86"/>
      <c r="AH1863" s="86"/>
      <c r="AJ1863" s="86"/>
      <c r="AL1863" s="86"/>
      <c r="AN1863" s="86"/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Q1863" s="86"/>
      <c r="BR1863" s="86"/>
      <c r="BS1863" s="86"/>
      <c r="BU1863" s="86"/>
      <c r="BV1863" s="86"/>
      <c r="BW1863" s="86"/>
      <c r="BX1863" s="86"/>
      <c r="BZ1863" s="86"/>
      <c r="CA1863" s="86"/>
      <c r="CB1863" s="86"/>
      <c r="CC1863" s="86"/>
      <c r="CD1863" s="86"/>
      <c r="CF1863" s="86"/>
      <c r="CG1863" s="86"/>
      <c r="CH1863" s="86"/>
      <c r="CI1863" s="86"/>
      <c r="CK1863" s="86"/>
      <c r="CL1863" s="86"/>
      <c r="CM1863" s="86"/>
      <c r="CN1863" s="86"/>
      <c r="CP1863" s="86"/>
      <c r="CQ1863" s="86"/>
      <c r="CR1863" s="86"/>
      <c r="CS1863" s="86"/>
      <c r="CU1863" s="87"/>
      <c r="CW1863" s="86"/>
      <c r="CX1863" s="87"/>
      <c r="CY1863" s="88"/>
      <c r="CZ1863" s="86"/>
      <c r="DA1863" s="87"/>
      <c r="DB1863" s="86"/>
      <c r="DC1863" s="86"/>
      <c r="DD1863" s="86"/>
      <c r="DE1863" s="86"/>
      <c r="DF1863" s="89"/>
    </row>
    <row r="1864" spans="32:110" x14ac:dyDescent="0.2">
      <c r="AF1864" s="86"/>
      <c r="AH1864" s="86"/>
      <c r="AJ1864" s="86"/>
      <c r="AL1864" s="86"/>
      <c r="AN1864" s="86"/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Q1864" s="86"/>
      <c r="BR1864" s="86"/>
      <c r="BS1864" s="86"/>
      <c r="BU1864" s="86"/>
      <c r="BV1864" s="86"/>
      <c r="BW1864" s="86"/>
      <c r="BX1864" s="86"/>
      <c r="BZ1864" s="86"/>
      <c r="CA1864" s="86"/>
      <c r="CB1864" s="86"/>
      <c r="CC1864" s="86"/>
      <c r="CD1864" s="86"/>
      <c r="CF1864" s="86"/>
      <c r="CG1864" s="86"/>
      <c r="CH1864" s="86"/>
      <c r="CI1864" s="86"/>
      <c r="CK1864" s="86"/>
      <c r="CL1864" s="86"/>
      <c r="CM1864" s="86"/>
      <c r="CN1864" s="86"/>
      <c r="CP1864" s="86"/>
      <c r="CQ1864" s="86"/>
      <c r="CR1864" s="86"/>
      <c r="CS1864" s="86"/>
      <c r="CU1864" s="87"/>
      <c r="CW1864" s="86"/>
      <c r="CX1864" s="87"/>
      <c r="CY1864" s="88"/>
      <c r="CZ1864" s="86"/>
      <c r="DA1864" s="87"/>
      <c r="DB1864" s="86"/>
      <c r="DC1864" s="86"/>
      <c r="DD1864" s="86"/>
      <c r="DE1864" s="86"/>
      <c r="DF1864" s="89"/>
    </row>
    <row r="1865" spans="32:110" x14ac:dyDescent="0.2">
      <c r="AF1865" s="86"/>
      <c r="AH1865" s="86"/>
      <c r="AJ1865" s="86"/>
      <c r="AL1865" s="86"/>
      <c r="AN1865" s="86"/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Q1865" s="86"/>
      <c r="BR1865" s="86"/>
      <c r="BS1865" s="86"/>
      <c r="BU1865" s="86"/>
      <c r="BV1865" s="86"/>
      <c r="BW1865" s="86"/>
      <c r="BX1865" s="86"/>
      <c r="BZ1865" s="86"/>
      <c r="CA1865" s="86"/>
      <c r="CB1865" s="86"/>
      <c r="CC1865" s="86"/>
      <c r="CD1865" s="86"/>
      <c r="CF1865" s="86"/>
      <c r="CG1865" s="86"/>
      <c r="CH1865" s="86"/>
      <c r="CI1865" s="86"/>
      <c r="CK1865" s="86"/>
      <c r="CL1865" s="86"/>
      <c r="CM1865" s="86"/>
      <c r="CN1865" s="86"/>
      <c r="CP1865" s="86"/>
      <c r="CQ1865" s="86"/>
      <c r="CR1865" s="86"/>
      <c r="CS1865" s="86"/>
      <c r="CU1865" s="87"/>
      <c r="CW1865" s="86"/>
      <c r="CX1865" s="87"/>
      <c r="CY1865" s="88"/>
      <c r="CZ1865" s="86"/>
      <c r="DA1865" s="87"/>
      <c r="DB1865" s="86"/>
      <c r="DC1865" s="86"/>
      <c r="DD1865" s="86"/>
      <c r="DE1865" s="86"/>
      <c r="DF1865" s="89"/>
    </row>
    <row r="1866" spans="32:110" x14ac:dyDescent="0.2">
      <c r="AF1866" s="86"/>
      <c r="AH1866" s="86"/>
      <c r="AJ1866" s="86"/>
      <c r="AL1866" s="86"/>
      <c r="AN1866" s="86"/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Q1866" s="86"/>
      <c r="BR1866" s="86"/>
      <c r="BS1866" s="86"/>
      <c r="BU1866" s="86"/>
      <c r="BV1866" s="86"/>
      <c r="BW1866" s="86"/>
      <c r="BX1866" s="86"/>
      <c r="BZ1866" s="86"/>
      <c r="CA1866" s="86"/>
      <c r="CB1866" s="86"/>
      <c r="CC1866" s="86"/>
      <c r="CD1866" s="86"/>
      <c r="CF1866" s="86"/>
      <c r="CG1866" s="86"/>
      <c r="CH1866" s="86"/>
      <c r="CI1866" s="86"/>
      <c r="CK1866" s="86"/>
      <c r="CL1866" s="86"/>
      <c r="CM1866" s="86"/>
      <c r="CN1866" s="86"/>
      <c r="CP1866" s="86"/>
      <c r="CQ1866" s="86"/>
      <c r="CR1866" s="86"/>
      <c r="CS1866" s="86"/>
      <c r="CU1866" s="87"/>
      <c r="CW1866" s="86"/>
      <c r="CX1866" s="87"/>
      <c r="CY1866" s="88"/>
      <c r="CZ1866" s="86"/>
      <c r="DA1866" s="87"/>
      <c r="DB1866" s="86"/>
      <c r="DC1866" s="86"/>
      <c r="DD1866" s="86"/>
      <c r="DE1866" s="86"/>
      <c r="DF1866" s="89"/>
    </row>
    <row r="1867" spans="32:110" x14ac:dyDescent="0.2">
      <c r="AF1867" s="86"/>
      <c r="AH1867" s="86"/>
      <c r="AJ1867" s="86"/>
      <c r="AL1867" s="86"/>
      <c r="AN1867" s="86"/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Q1867" s="86"/>
      <c r="BR1867" s="86"/>
      <c r="BS1867" s="86"/>
      <c r="BU1867" s="86"/>
      <c r="BV1867" s="86"/>
      <c r="BW1867" s="86"/>
      <c r="BX1867" s="86"/>
      <c r="BZ1867" s="86"/>
      <c r="CA1867" s="86"/>
      <c r="CB1867" s="86"/>
      <c r="CC1867" s="86"/>
      <c r="CD1867" s="86"/>
      <c r="CF1867" s="86"/>
      <c r="CG1867" s="86"/>
      <c r="CH1867" s="86"/>
      <c r="CI1867" s="86"/>
      <c r="CK1867" s="86"/>
      <c r="CL1867" s="86"/>
      <c r="CM1867" s="86"/>
      <c r="CN1867" s="86"/>
      <c r="CP1867" s="86"/>
      <c r="CQ1867" s="86"/>
      <c r="CR1867" s="86"/>
      <c r="CS1867" s="86"/>
      <c r="CU1867" s="87"/>
      <c r="CW1867" s="86"/>
      <c r="CX1867" s="87"/>
      <c r="CY1867" s="88"/>
      <c r="CZ1867" s="86"/>
      <c r="DA1867" s="87"/>
      <c r="DB1867" s="86"/>
      <c r="DC1867" s="86"/>
      <c r="DD1867" s="86"/>
      <c r="DE1867" s="86"/>
      <c r="DF1867" s="89"/>
    </row>
    <row r="1868" spans="32:110" x14ac:dyDescent="0.2">
      <c r="AF1868" s="86"/>
      <c r="AH1868" s="86"/>
      <c r="AJ1868" s="86"/>
      <c r="AL1868" s="86"/>
      <c r="AN1868" s="86"/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Q1868" s="86"/>
      <c r="BR1868" s="86"/>
      <c r="BS1868" s="86"/>
      <c r="BU1868" s="86"/>
      <c r="BV1868" s="86"/>
      <c r="BW1868" s="86"/>
      <c r="BX1868" s="86"/>
      <c r="BZ1868" s="86"/>
      <c r="CA1868" s="86"/>
      <c r="CB1868" s="86"/>
      <c r="CC1868" s="86"/>
      <c r="CD1868" s="86"/>
      <c r="CF1868" s="86"/>
      <c r="CG1868" s="86"/>
      <c r="CH1868" s="86"/>
      <c r="CI1868" s="86"/>
      <c r="CK1868" s="86"/>
      <c r="CL1868" s="86"/>
      <c r="CM1868" s="86"/>
      <c r="CN1868" s="86"/>
      <c r="CP1868" s="86"/>
      <c r="CQ1868" s="86"/>
      <c r="CR1868" s="86"/>
      <c r="CS1868" s="86"/>
      <c r="CU1868" s="87"/>
      <c r="CW1868" s="86"/>
      <c r="CX1868" s="87"/>
      <c r="CY1868" s="88"/>
      <c r="CZ1868" s="86"/>
      <c r="DA1868" s="87"/>
      <c r="DB1868" s="86"/>
      <c r="DC1868" s="86"/>
      <c r="DD1868" s="86"/>
      <c r="DE1868" s="86"/>
      <c r="DF1868" s="89"/>
    </row>
    <row r="1869" spans="32:110" x14ac:dyDescent="0.2">
      <c r="AF1869" s="86"/>
      <c r="AH1869" s="86"/>
      <c r="AJ1869" s="86"/>
      <c r="AL1869" s="86"/>
      <c r="AN1869" s="86"/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Q1869" s="86"/>
      <c r="BR1869" s="86"/>
      <c r="BS1869" s="86"/>
      <c r="BU1869" s="86"/>
      <c r="BV1869" s="86"/>
      <c r="BW1869" s="86"/>
      <c r="BX1869" s="86"/>
      <c r="BZ1869" s="86"/>
      <c r="CA1869" s="86"/>
      <c r="CB1869" s="86"/>
      <c r="CC1869" s="86"/>
      <c r="CD1869" s="86"/>
      <c r="CF1869" s="86"/>
      <c r="CG1869" s="86"/>
      <c r="CH1869" s="86"/>
      <c r="CI1869" s="86"/>
      <c r="CK1869" s="86"/>
      <c r="CL1869" s="86"/>
      <c r="CM1869" s="86"/>
      <c r="CN1869" s="86"/>
      <c r="CP1869" s="86"/>
      <c r="CQ1869" s="86"/>
      <c r="CR1869" s="86"/>
      <c r="CS1869" s="86"/>
      <c r="CU1869" s="87"/>
      <c r="CW1869" s="86"/>
      <c r="CX1869" s="87"/>
      <c r="CY1869" s="88"/>
      <c r="CZ1869" s="86"/>
      <c r="DA1869" s="87"/>
      <c r="DB1869" s="86"/>
      <c r="DC1869" s="86"/>
      <c r="DD1869" s="86"/>
      <c r="DE1869" s="86"/>
      <c r="DF1869" s="89"/>
    </row>
    <row r="1870" spans="32:110" x14ac:dyDescent="0.2">
      <c r="AF1870" s="86"/>
      <c r="AH1870" s="86"/>
      <c r="AJ1870" s="86"/>
      <c r="AL1870" s="86"/>
      <c r="AN1870" s="86"/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Q1870" s="86"/>
      <c r="BR1870" s="86"/>
      <c r="BS1870" s="86"/>
      <c r="BU1870" s="86"/>
      <c r="BV1870" s="86"/>
      <c r="BW1870" s="86"/>
      <c r="BX1870" s="86"/>
      <c r="BZ1870" s="86"/>
      <c r="CA1870" s="86"/>
      <c r="CB1870" s="86"/>
      <c r="CC1870" s="86"/>
      <c r="CD1870" s="86"/>
      <c r="CF1870" s="86"/>
      <c r="CG1870" s="86"/>
      <c r="CH1870" s="86"/>
      <c r="CI1870" s="86"/>
      <c r="CK1870" s="86"/>
      <c r="CL1870" s="86"/>
      <c r="CM1870" s="86"/>
      <c r="CN1870" s="86"/>
      <c r="CP1870" s="86"/>
      <c r="CQ1870" s="86"/>
      <c r="CR1870" s="86"/>
      <c r="CS1870" s="86"/>
      <c r="CU1870" s="87"/>
      <c r="CW1870" s="86"/>
      <c r="CX1870" s="87"/>
      <c r="CY1870" s="88"/>
      <c r="CZ1870" s="86"/>
      <c r="DA1870" s="87"/>
      <c r="DB1870" s="86"/>
      <c r="DC1870" s="86"/>
      <c r="DD1870" s="86"/>
      <c r="DE1870" s="86"/>
      <c r="DF1870" s="89"/>
    </row>
    <row r="1871" spans="32:110" x14ac:dyDescent="0.2">
      <c r="AF1871" s="86"/>
      <c r="AH1871" s="86"/>
      <c r="AJ1871" s="86"/>
      <c r="AL1871" s="86"/>
      <c r="AN1871" s="86"/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Q1871" s="86"/>
      <c r="BR1871" s="86"/>
      <c r="BS1871" s="86"/>
      <c r="BU1871" s="86"/>
      <c r="BV1871" s="86"/>
      <c r="BW1871" s="86"/>
      <c r="BX1871" s="86"/>
      <c r="BZ1871" s="86"/>
      <c r="CA1871" s="86"/>
      <c r="CB1871" s="86"/>
      <c r="CC1871" s="86"/>
      <c r="CD1871" s="86"/>
      <c r="CF1871" s="86"/>
      <c r="CG1871" s="86"/>
      <c r="CH1871" s="86"/>
      <c r="CI1871" s="86"/>
      <c r="CK1871" s="86"/>
      <c r="CL1871" s="86"/>
      <c r="CM1871" s="86"/>
      <c r="CN1871" s="86"/>
      <c r="CP1871" s="86"/>
      <c r="CQ1871" s="86"/>
      <c r="CR1871" s="86"/>
      <c r="CS1871" s="86"/>
      <c r="CU1871" s="87"/>
      <c r="CW1871" s="86"/>
      <c r="CX1871" s="87"/>
      <c r="CY1871" s="88"/>
      <c r="CZ1871" s="86"/>
      <c r="DA1871" s="87"/>
      <c r="DB1871" s="86"/>
      <c r="DC1871" s="86"/>
      <c r="DD1871" s="86"/>
      <c r="DE1871" s="86"/>
      <c r="DF1871" s="89"/>
    </row>
    <row r="1872" spans="32:110" x14ac:dyDescent="0.2">
      <c r="AF1872" s="86"/>
      <c r="AH1872" s="86"/>
      <c r="AJ1872" s="86"/>
      <c r="AL1872" s="86"/>
      <c r="AN1872" s="86"/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Q1872" s="86"/>
      <c r="BR1872" s="86"/>
      <c r="BS1872" s="86"/>
      <c r="BU1872" s="86"/>
      <c r="BV1872" s="86"/>
      <c r="BW1872" s="86"/>
      <c r="BX1872" s="86"/>
      <c r="BZ1872" s="86"/>
      <c r="CA1872" s="86"/>
      <c r="CB1872" s="86"/>
      <c r="CC1872" s="86"/>
      <c r="CD1872" s="86"/>
      <c r="CF1872" s="86"/>
      <c r="CG1872" s="86"/>
      <c r="CH1872" s="86"/>
      <c r="CI1872" s="86"/>
      <c r="CK1872" s="86"/>
      <c r="CL1872" s="86"/>
      <c r="CM1872" s="86"/>
      <c r="CN1872" s="86"/>
      <c r="CP1872" s="86"/>
      <c r="CQ1872" s="86"/>
      <c r="CR1872" s="86"/>
      <c r="CS1872" s="86"/>
      <c r="CU1872" s="87"/>
      <c r="CW1872" s="86"/>
      <c r="CX1872" s="87"/>
      <c r="CY1872" s="88"/>
      <c r="CZ1872" s="86"/>
      <c r="DA1872" s="87"/>
      <c r="DB1872" s="86"/>
      <c r="DC1872" s="86"/>
      <c r="DD1872" s="86"/>
      <c r="DE1872" s="86"/>
      <c r="DF1872" s="89"/>
    </row>
    <row r="1873" spans="32:110" x14ac:dyDescent="0.2">
      <c r="AF1873" s="86"/>
      <c r="AH1873" s="86"/>
      <c r="AJ1873" s="86"/>
      <c r="AL1873" s="86"/>
      <c r="AN1873" s="86"/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Q1873" s="86"/>
      <c r="BR1873" s="86"/>
      <c r="BS1873" s="86"/>
      <c r="BU1873" s="86"/>
      <c r="BV1873" s="86"/>
      <c r="BW1873" s="86"/>
      <c r="BX1873" s="86"/>
      <c r="BZ1873" s="86"/>
      <c r="CA1873" s="86"/>
      <c r="CB1873" s="86"/>
      <c r="CC1873" s="86"/>
      <c r="CD1873" s="86"/>
      <c r="CF1873" s="86"/>
      <c r="CG1873" s="86"/>
      <c r="CH1873" s="86"/>
      <c r="CI1873" s="86"/>
      <c r="CK1873" s="86"/>
      <c r="CL1873" s="86"/>
      <c r="CM1873" s="86"/>
      <c r="CN1873" s="86"/>
      <c r="CP1873" s="86"/>
      <c r="CQ1873" s="86"/>
      <c r="CR1873" s="86"/>
      <c r="CS1873" s="86"/>
      <c r="CU1873" s="87"/>
      <c r="CW1873" s="86"/>
      <c r="CX1873" s="87"/>
      <c r="CY1873" s="88"/>
      <c r="CZ1873" s="86"/>
      <c r="DA1873" s="87"/>
      <c r="DB1873" s="86"/>
      <c r="DC1873" s="86"/>
      <c r="DD1873" s="86"/>
      <c r="DE1873" s="86"/>
      <c r="DF1873" s="89"/>
    </row>
    <row r="1874" spans="32:110" x14ac:dyDescent="0.2">
      <c r="AF1874" s="86"/>
      <c r="AH1874" s="86"/>
      <c r="AJ1874" s="86"/>
      <c r="AL1874" s="86"/>
      <c r="AN1874" s="86"/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Q1874" s="86"/>
      <c r="BR1874" s="86"/>
      <c r="BS1874" s="86"/>
      <c r="BU1874" s="86"/>
      <c r="BV1874" s="86"/>
      <c r="BW1874" s="86"/>
      <c r="BX1874" s="86"/>
      <c r="BZ1874" s="86"/>
      <c r="CA1874" s="86"/>
      <c r="CB1874" s="86"/>
      <c r="CC1874" s="86"/>
      <c r="CD1874" s="86"/>
      <c r="CF1874" s="86"/>
      <c r="CG1874" s="86"/>
      <c r="CH1874" s="86"/>
      <c r="CI1874" s="86"/>
      <c r="CK1874" s="86"/>
      <c r="CL1874" s="86"/>
      <c r="CM1874" s="86"/>
      <c r="CN1874" s="86"/>
      <c r="CP1874" s="86"/>
      <c r="CQ1874" s="86"/>
      <c r="CR1874" s="86"/>
      <c r="CS1874" s="86"/>
      <c r="CU1874" s="87"/>
      <c r="CW1874" s="86"/>
      <c r="CX1874" s="87"/>
      <c r="CY1874" s="88"/>
      <c r="CZ1874" s="86"/>
      <c r="DA1874" s="87"/>
      <c r="DB1874" s="86"/>
      <c r="DC1874" s="86"/>
      <c r="DD1874" s="86"/>
      <c r="DE1874" s="86"/>
      <c r="DF1874" s="89"/>
    </row>
    <row r="1875" spans="32:110" x14ac:dyDescent="0.2">
      <c r="AF1875" s="86"/>
      <c r="AH1875" s="86"/>
      <c r="AJ1875" s="86"/>
      <c r="AL1875" s="86"/>
      <c r="AN1875" s="86"/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Q1875" s="86"/>
      <c r="BR1875" s="86"/>
      <c r="BS1875" s="86"/>
      <c r="BU1875" s="86"/>
      <c r="BV1875" s="86"/>
      <c r="BW1875" s="86"/>
      <c r="BX1875" s="86"/>
      <c r="BZ1875" s="86"/>
      <c r="CA1875" s="86"/>
      <c r="CB1875" s="86"/>
      <c r="CC1875" s="86"/>
      <c r="CD1875" s="86"/>
      <c r="CF1875" s="86"/>
      <c r="CG1875" s="86"/>
      <c r="CH1875" s="86"/>
      <c r="CI1875" s="86"/>
      <c r="CK1875" s="86"/>
      <c r="CL1875" s="86"/>
      <c r="CM1875" s="86"/>
      <c r="CN1875" s="86"/>
      <c r="CP1875" s="86"/>
      <c r="CQ1875" s="86"/>
      <c r="CR1875" s="86"/>
      <c r="CS1875" s="86"/>
      <c r="CU1875" s="87"/>
      <c r="CW1875" s="86"/>
      <c r="CX1875" s="87"/>
      <c r="CY1875" s="88"/>
      <c r="CZ1875" s="86"/>
      <c r="DA1875" s="87"/>
      <c r="DB1875" s="86"/>
      <c r="DC1875" s="86"/>
      <c r="DD1875" s="86"/>
      <c r="DE1875" s="86"/>
      <c r="DF1875" s="89"/>
    </row>
    <row r="1876" spans="32:110" x14ac:dyDescent="0.2">
      <c r="AF1876" s="86"/>
      <c r="AH1876" s="86"/>
      <c r="AJ1876" s="86"/>
      <c r="AL1876" s="86"/>
      <c r="AN1876" s="86"/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Q1876" s="86"/>
      <c r="BR1876" s="86"/>
      <c r="BS1876" s="86"/>
      <c r="BU1876" s="86"/>
      <c r="BV1876" s="86"/>
      <c r="BW1876" s="86"/>
      <c r="BX1876" s="86"/>
      <c r="BZ1876" s="86"/>
      <c r="CA1876" s="86"/>
      <c r="CB1876" s="86"/>
      <c r="CC1876" s="86"/>
      <c r="CD1876" s="86"/>
      <c r="CF1876" s="86"/>
      <c r="CG1876" s="86"/>
      <c r="CH1876" s="86"/>
      <c r="CI1876" s="86"/>
      <c r="CK1876" s="86"/>
      <c r="CL1876" s="86"/>
      <c r="CM1876" s="86"/>
      <c r="CN1876" s="86"/>
      <c r="CP1876" s="86"/>
      <c r="CQ1876" s="86"/>
      <c r="CR1876" s="86"/>
      <c r="CS1876" s="86"/>
      <c r="CU1876" s="87"/>
      <c r="CW1876" s="86"/>
      <c r="CX1876" s="87"/>
      <c r="CY1876" s="88"/>
      <c r="CZ1876" s="86"/>
      <c r="DA1876" s="87"/>
      <c r="DB1876" s="86"/>
      <c r="DC1876" s="86"/>
      <c r="DD1876" s="86"/>
      <c r="DE1876" s="86"/>
      <c r="DF1876" s="89"/>
    </row>
    <row r="1877" spans="32:110" x14ac:dyDescent="0.2">
      <c r="AF1877" s="86"/>
      <c r="AH1877" s="86"/>
      <c r="AJ1877" s="86"/>
      <c r="AL1877" s="86"/>
      <c r="AN1877" s="86"/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Q1877" s="86"/>
      <c r="BR1877" s="86"/>
      <c r="BS1877" s="86"/>
      <c r="BU1877" s="86"/>
      <c r="BV1877" s="86"/>
      <c r="BW1877" s="86"/>
      <c r="BX1877" s="86"/>
      <c r="BZ1877" s="86"/>
      <c r="CA1877" s="86"/>
      <c r="CB1877" s="86"/>
      <c r="CC1877" s="86"/>
      <c r="CD1877" s="86"/>
      <c r="CF1877" s="86"/>
      <c r="CG1877" s="86"/>
      <c r="CH1877" s="86"/>
      <c r="CI1877" s="86"/>
      <c r="CK1877" s="86"/>
      <c r="CL1877" s="86"/>
      <c r="CM1877" s="86"/>
      <c r="CN1877" s="86"/>
      <c r="CP1877" s="86"/>
      <c r="CQ1877" s="86"/>
      <c r="CR1877" s="86"/>
      <c r="CS1877" s="86"/>
      <c r="CU1877" s="87"/>
      <c r="CW1877" s="86"/>
      <c r="CX1877" s="87"/>
      <c r="CY1877" s="88"/>
      <c r="CZ1877" s="86"/>
      <c r="DA1877" s="87"/>
      <c r="DB1877" s="86"/>
      <c r="DC1877" s="86"/>
      <c r="DD1877" s="86"/>
      <c r="DE1877" s="86"/>
      <c r="DF1877" s="89"/>
    </row>
    <row r="1878" spans="32:110" x14ac:dyDescent="0.2">
      <c r="AF1878" s="86"/>
      <c r="AH1878" s="86"/>
      <c r="AJ1878" s="86"/>
      <c r="AL1878" s="86"/>
      <c r="AN1878" s="86"/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Q1878" s="86"/>
      <c r="BR1878" s="86"/>
      <c r="BS1878" s="86"/>
      <c r="BU1878" s="86"/>
      <c r="BV1878" s="86"/>
      <c r="BW1878" s="86"/>
      <c r="BX1878" s="86"/>
      <c r="BZ1878" s="86"/>
      <c r="CA1878" s="86"/>
      <c r="CB1878" s="86"/>
      <c r="CC1878" s="86"/>
      <c r="CD1878" s="86"/>
      <c r="CF1878" s="86"/>
      <c r="CG1878" s="86"/>
      <c r="CH1878" s="86"/>
      <c r="CI1878" s="86"/>
      <c r="CK1878" s="86"/>
      <c r="CL1878" s="86"/>
      <c r="CM1878" s="86"/>
      <c r="CN1878" s="86"/>
      <c r="CP1878" s="86"/>
      <c r="CQ1878" s="86"/>
      <c r="CR1878" s="86"/>
      <c r="CS1878" s="86"/>
      <c r="CU1878" s="87"/>
      <c r="CW1878" s="86"/>
      <c r="CX1878" s="87"/>
      <c r="CY1878" s="88"/>
      <c r="CZ1878" s="86"/>
      <c r="DA1878" s="87"/>
      <c r="DB1878" s="86"/>
      <c r="DC1878" s="86"/>
      <c r="DD1878" s="86"/>
      <c r="DE1878" s="86"/>
      <c r="DF1878" s="89"/>
    </row>
    <row r="1879" spans="32:110" x14ac:dyDescent="0.2">
      <c r="AF1879" s="86"/>
      <c r="AH1879" s="86"/>
      <c r="AJ1879" s="86"/>
      <c r="AL1879" s="86"/>
      <c r="AN1879" s="86"/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Q1879" s="86"/>
      <c r="BR1879" s="86"/>
      <c r="BS1879" s="86"/>
      <c r="BU1879" s="86"/>
      <c r="BV1879" s="86"/>
      <c r="BW1879" s="86"/>
      <c r="BX1879" s="86"/>
      <c r="BZ1879" s="86"/>
      <c r="CA1879" s="86"/>
      <c r="CB1879" s="86"/>
      <c r="CC1879" s="86"/>
      <c r="CD1879" s="86"/>
      <c r="CF1879" s="86"/>
      <c r="CG1879" s="86"/>
      <c r="CH1879" s="86"/>
      <c r="CI1879" s="86"/>
      <c r="CK1879" s="86"/>
      <c r="CL1879" s="86"/>
      <c r="CM1879" s="86"/>
      <c r="CN1879" s="86"/>
      <c r="CP1879" s="86"/>
      <c r="CQ1879" s="86"/>
      <c r="CR1879" s="86"/>
      <c r="CS1879" s="86"/>
      <c r="CU1879" s="87"/>
      <c r="CW1879" s="86"/>
      <c r="CX1879" s="87"/>
      <c r="CY1879" s="88"/>
      <c r="CZ1879" s="86"/>
      <c r="DA1879" s="87"/>
      <c r="DB1879" s="86"/>
      <c r="DC1879" s="86"/>
      <c r="DD1879" s="86"/>
      <c r="DE1879" s="86"/>
      <c r="DF1879" s="89"/>
    </row>
    <row r="1880" spans="32:110" x14ac:dyDescent="0.2">
      <c r="AF1880" s="86"/>
      <c r="AH1880" s="86"/>
      <c r="AJ1880" s="86"/>
      <c r="AL1880" s="86"/>
      <c r="AN1880" s="86"/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Q1880" s="86"/>
      <c r="BR1880" s="86"/>
      <c r="BS1880" s="86"/>
      <c r="BU1880" s="86"/>
      <c r="BV1880" s="86"/>
      <c r="BW1880" s="86"/>
      <c r="BX1880" s="86"/>
      <c r="BZ1880" s="86"/>
      <c r="CA1880" s="86"/>
      <c r="CB1880" s="86"/>
      <c r="CC1880" s="86"/>
      <c r="CD1880" s="86"/>
      <c r="CF1880" s="86"/>
      <c r="CG1880" s="86"/>
      <c r="CH1880" s="86"/>
      <c r="CI1880" s="86"/>
      <c r="CK1880" s="86"/>
      <c r="CL1880" s="86"/>
      <c r="CM1880" s="86"/>
      <c r="CN1880" s="86"/>
      <c r="CP1880" s="86"/>
      <c r="CQ1880" s="86"/>
      <c r="CR1880" s="86"/>
      <c r="CS1880" s="86"/>
      <c r="CU1880" s="87"/>
      <c r="CW1880" s="86"/>
      <c r="CX1880" s="87"/>
      <c r="CY1880" s="88"/>
      <c r="CZ1880" s="86"/>
      <c r="DA1880" s="87"/>
      <c r="DB1880" s="86"/>
      <c r="DC1880" s="86"/>
      <c r="DD1880" s="86"/>
      <c r="DE1880" s="86"/>
      <c r="DF1880" s="89"/>
    </row>
    <row r="1881" spans="32:110" x14ac:dyDescent="0.2">
      <c r="AF1881" s="86"/>
      <c r="AH1881" s="86"/>
      <c r="AJ1881" s="86"/>
      <c r="AL1881" s="86"/>
      <c r="AN1881" s="86"/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Q1881" s="86"/>
      <c r="BR1881" s="86"/>
      <c r="BS1881" s="86"/>
      <c r="BU1881" s="86"/>
      <c r="BV1881" s="86"/>
      <c r="BW1881" s="86"/>
      <c r="BX1881" s="86"/>
      <c r="BZ1881" s="86"/>
      <c r="CA1881" s="86"/>
      <c r="CB1881" s="86"/>
      <c r="CC1881" s="86"/>
      <c r="CD1881" s="86"/>
      <c r="CF1881" s="86"/>
      <c r="CG1881" s="86"/>
      <c r="CH1881" s="86"/>
      <c r="CI1881" s="86"/>
      <c r="CK1881" s="86"/>
      <c r="CL1881" s="86"/>
      <c r="CM1881" s="86"/>
      <c r="CN1881" s="86"/>
      <c r="CP1881" s="86"/>
      <c r="CQ1881" s="86"/>
      <c r="CR1881" s="86"/>
      <c r="CS1881" s="86"/>
      <c r="CU1881" s="87"/>
      <c r="CW1881" s="86"/>
      <c r="CX1881" s="87"/>
      <c r="CY1881" s="88"/>
      <c r="CZ1881" s="86"/>
      <c r="DA1881" s="87"/>
      <c r="DB1881" s="86"/>
      <c r="DC1881" s="86"/>
      <c r="DD1881" s="86"/>
      <c r="DE1881" s="86"/>
      <c r="DF1881" s="89"/>
    </row>
    <row r="1882" spans="32:110" x14ac:dyDescent="0.2">
      <c r="AF1882" s="86"/>
      <c r="AH1882" s="86"/>
      <c r="AJ1882" s="86"/>
      <c r="AL1882" s="86"/>
      <c r="AN1882" s="86"/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Q1882" s="86"/>
      <c r="BR1882" s="86"/>
      <c r="BS1882" s="86"/>
      <c r="BU1882" s="86"/>
      <c r="BV1882" s="86"/>
      <c r="BW1882" s="86"/>
      <c r="BX1882" s="86"/>
      <c r="BZ1882" s="86"/>
      <c r="CA1882" s="86"/>
      <c r="CB1882" s="86"/>
      <c r="CC1882" s="86"/>
      <c r="CD1882" s="86"/>
      <c r="CF1882" s="86"/>
      <c r="CG1882" s="86"/>
      <c r="CH1882" s="86"/>
      <c r="CI1882" s="86"/>
      <c r="CK1882" s="86"/>
      <c r="CL1882" s="86"/>
      <c r="CM1882" s="86"/>
      <c r="CN1882" s="86"/>
      <c r="CP1882" s="86"/>
      <c r="CQ1882" s="86"/>
      <c r="CR1882" s="86"/>
      <c r="CS1882" s="86"/>
      <c r="CU1882" s="87"/>
      <c r="CW1882" s="86"/>
      <c r="CX1882" s="87"/>
      <c r="CY1882" s="88"/>
      <c r="CZ1882" s="86"/>
      <c r="DA1882" s="87"/>
      <c r="DB1882" s="86"/>
      <c r="DC1882" s="86"/>
      <c r="DD1882" s="86"/>
      <c r="DE1882" s="86"/>
      <c r="DF1882" s="89"/>
    </row>
    <row r="1883" spans="32:110" x14ac:dyDescent="0.2">
      <c r="AF1883" s="86"/>
      <c r="AH1883" s="86"/>
      <c r="AJ1883" s="86"/>
      <c r="AL1883" s="86"/>
      <c r="AN1883" s="86"/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Q1883" s="86"/>
      <c r="BR1883" s="86"/>
      <c r="BS1883" s="86"/>
      <c r="BU1883" s="86"/>
      <c r="BV1883" s="86"/>
      <c r="BW1883" s="86"/>
      <c r="BX1883" s="86"/>
      <c r="BZ1883" s="86"/>
      <c r="CA1883" s="86"/>
      <c r="CB1883" s="86"/>
      <c r="CC1883" s="86"/>
      <c r="CD1883" s="86"/>
      <c r="CF1883" s="86"/>
      <c r="CG1883" s="86"/>
      <c r="CH1883" s="86"/>
      <c r="CI1883" s="86"/>
      <c r="CK1883" s="86"/>
      <c r="CL1883" s="86"/>
      <c r="CM1883" s="86"/>
      <c r="CN1883" s="86"/>
      <c r="CP1883" s="86"/>
      <c r="CQ1883" s="86"/>
      <c r="CR1883" s="86"/>
      <c r="CS1883" s="86"/>
      <c r="CU1883" s="87"/>
      <c r="CW1883" s="86"/>
      <c r="CX1883" s="87"/>
      <c r="CY1883" s="88"/>
      <c r="CZ1883" s="86"/>
      <c r="DA1883" s="87"/>
      <c r="DB1883" s="86"/>
      <c r="DC1883" s="86"/>
      <c r="DD1883" s="86"/>
      <c r="DE1883" s="86"/>
      <c r="DF1883" s="89"/>
    </row>
    <row r="1884" spans="32:110" x14ac:dyDescent="0.2">
      <c r="AF1884" s="86"/>
      <c r="AH1884" s="86"/>
      <c r="AJ1884" s="86"/>
      <c r="AL1884" s="86"/>
      <c r="AN1884" s="86"/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Q1884" s="86"/>
      <c r="BR1884" s="86"/>
      <c r="BS1884" s="86"/>
      <c r="BU1884" s="86"/>
      <c r="BV1884" s="86"/>
      <c r="BW1884" s="86"/>
      <c r="BX1884" s="86"/>
      <c r="BZ1884" s="86"/>
      <c r="CA1884" s="86"/>
      <c r="CB1884" s="86"/>
      <c r="CC1884" s="86"/>
      <c r="CD1884" s="86"/>
      <c r="CF1884" s="86"/>
      <c r="CG1884" s="86"/>
      <c r="CH1884" s="86"/>
      <c r="CI1884" s="86"/>
      <c r="CK1884" s="86"/>
      <c r="CL1884" s="86"/>
      <c r="CM1884" s="86"/>
      <c r="CN1884" s="86"/>
      <c r="CP1884" s="86"/>
      <c r="CQ1884" s="86"/>
      <c r="CR1884" s="86"/>
      <c r="CS1884" s="86"/>
      <c r="CU1884" s="87"/>
      <c r="CW1884" s="86"/>
      <c r="CX1884" s="87"/>
      <c r="CY1884" s="88"/>
      <c r="CZ1884" s="86"/>
      <c r="DA1884" s="87"/>
      <c r="DB1884" s="86"/>
      <c r="DC1884" s="86"/>
      <c r="DD1884" s="86"/>
      <c r="DE1884" s="86"/>
      <c r="DF1884" s="89"/>
    </row>
    <row r="1885" spans="32:110" x14ac:dyDescent="0.2">
      <c r="AF1885" s="86"/>
      <c r="AH1885" s="86"/>
      <c r="AJ1885" s="86"/>
      <c r="AL1885" s="86"/>
      <c r="AN1885" s="86"/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Q1885" s="86"/>
      <c r="BR1885" s="86"/>
      <c r="BS1885" s="86"/>
      <c r="BU1885" s="86"/>
      <c r="BV1885" s="86"/>
      <c r="BW1885" s="86"/>
      <c r="BX1885" s="86"/>
      <c r="BZ1885" s="86"/>
      <c r="CA1885" s="86"/>
      <c r="CB1885" s="86"/>
      <c r="CC1885" s="86"/>
      <c r="CD1885" s="86"/>
      <c r="CF1885" s="86"/>
      <c r="CG1885" s="86"/>
      <c r="CH1885" s="86"/>
      <c r="CI1885" s="86"/>
      <c r="CK1885" s="86"/>
      <c r="CL1885" s="86"/>
      <c r="CM1885" s="86"/>
      <c r="CN1885" s="86"/>
      <c r="CP1885" s="86"/>
      <c r="CQ1885" s="86"/>
      <c r="CR1885" s="86"/>
      <c r="CS1885" s="86"/>
      <c r="CU1885" s="87"/>
      <c r="CW1885" s="86"/>
      <c r="CX1885" s="87"/>
      <c r="CY1885" s="88"/>
      <c r="CZ1885" s="86"/>
      <c r="DA1885" s="87"/>
      <c r="DB1885" s="86"/>
      <c r="DC1885" s="86"/>
      <c r="DD1885" s="86"/>
      <c r="DE1885" s="86"/>
      <c r="DF1885" s="89"/>
    </row>
    <row r="1886" spans="32:110" x14ac:dyDescent="0.2">
      <c r="AF1886" s="86"/>
      <c r="AH1886" s="86"/>
      <c r="AJ1886" s="86"/>
      <c r="AL1886" s="86"/>
      <c r="AN1886" s="86"/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Q1886" s="86"/>
      <c r="BR1886" s="86"/>
      <c r="BS1886" s="86"/>
      <c r="BU1886" s="86"/>
      <c r="BV1886" s="86"/>
      <c r="BW1886" s="86"/>
      <c r="BX1886" s="86"/>
      <c r="BZ1886" s="86"/>
      <c r="CA1886" s="86"/>
      <c r="CB1886" s="86"/>
      <c r="CC1886" s="86"/>
      <c r="CD1886" s="86"/>
      <c r="CF1886" s="86"/>
      <c r="CG1886" s="86"/>
      <c r="CH1886" s="86"/>
      <c r="CI1886" s="86"/>
      <c r="CK1886" s="86"/>
      <c r="CL1886" s="86"/>
      <c r="CM1886" s="86"/>
      <c r="CN1886" s="86"/>
      <c r="CP1886" s="86"/>
      <c r="CQ1886" s="86"/>
      <c r="CR1886" s="86"/>
      <c r="CS1886" s="86"/>
      <c r="CU1886" s="87"/>
      <c r="CW1886" s="86"/>
      <c r="CX1886" s="87"/>
      <c r="CY1886" s="88"/>
      <c r="CZ1886" s="86"/>
      <c r="DA1886" s="87"/>
      <c r="DB1886" s="86"/>
      <c r="DC1886" s="86"/>
      <c r="DD1886" s="86"/>
      <c r="DE1886" s="86"/>
      <c r="DF1886" s="89"/>
    </row>
    <row r="1887" spans="32:110" x14ac:dyDescent="0.2">
      <c r="AF1887" s="86"/>
      <c r="AH1887" s="86"/>
      <c r="AJ1887" s="86"/>
      <c r="AL1887" s="86"/>
      <c r="AN1887" s="86"/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Q1887" s="86"/>
      <c r="BR1887" s="86"/>
      <c r="BS1887" s="86"/>
      <c r="BU1887" s="86"/>
      <c r="BV1887" s="86"/>
      <c r="BW1887" s="86"/>
      <c r="BX1887" s="86"/>
      <c r="BZ1887" s="86"/>
      <c r="CA1887" s="86"/>
      <c r="CB1887" s="86"/>
      <c r="CC1887" s="86"/>
      <c r="CD1887" s="86"/>
      <c r="CF1887" s="86"/>
      <c r="CG1887" s="86"/>
      <c r="CH1887" s="86"/>
      <c r="CI1887" s="86"/>
      <c r="CK1887" s="86"/>
      <c r="CL1887" s="86"/>
      <c r="CM1887" s="86"/>
      <c r="CN1887" s="86"/>
      <c r="CP1887" s="86"/>
      <c r="CQ1887" s="86"/>
      <c r="CR1887" s="86"/>
      <c r="CS1887" s="86"/>
      <c r="CU1887" s="87"/>
      <c r="CW1887" s="86"/>
      <c r="CX1887" s="87"/>
      <c r="CY1887" s="88"/>
      <c r="CZ1887" s="86"/>
      <c r="DA1887" s="87"/>
      <c r="DB1887" s="86"/>
      <c r="DC1887" s="86"/>
      <c r="DD1887" s="86"/>
      <c r="DE1887" s="86"/>
      <c r="DF1887" s="89"/>
    </row>
    <row r="1888" spans="32:110" x14ac:dyDescent="0.2">
      <c r="AF1888" s="86"/>
      <c r="AH1888" s="86"/>
      <c r="AJ1888" s="86"/>
      <c r="AL1888" s="86"/>
      <c r="AN1888" s="86"/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Q1888" s="86"/>
      <c r="BR1888" s="86"/>
      <c r="BS1888" s="86"/>
      <c r="BU1888" s="86"/>
      <c r="BV1888" s="86"/>
      <c r="BW1888" s="86"/>
      <c r="BX1888" s="86"/>
      <c r="BZ1888" s="86"/>
      <c r="CA1888" s="86"/>
      <c r="CB1888" s="86"/>
      <c r="CC1888" s="86"/>
      <c r="CD1888" s="86"/>
      <c r="CF1888" s="86"/>
      <c r="CG1888" s="86"/>
      <c r="CH1888" s="86"/>
      <c r="CI1888" s="86"/>
      <c r="CK1888" s="86"/>
      <c r="CL1888" s="86"/>
      <c r="CM1888" s="86"/>
      <c r="CN1888" s="86"/>
      <c r="CP1888" s="86"/>
      <c r="CQ1888" s="86"/>
      <c r="CR1888" s="86"/>
      <c r="CS1888" s="86"/>
      <c r="CU1888" s="87"/>
      <c r="CW1888" s="86"/>
      <c r="CX1888" s="87"/>
      <c r="CY1888" s="88"/>
      <c r="CZ1888" s="86"/>
      <c r="DA1888" s="87"/>
      <c r="DB1888" s="86"/>
      <c r="DC1888" s="86"/>
      <c r="DD1888" s="86"/>
      <c r="DE1888" s="86"/>
      <c r="DF1888" s="89"/>
    </row>
    <row r="1889" spans="32:110" x14ac:dyDescent="0.2">
      <c r="AF1889" s="86"/>
      <c r="AH1889" s="86"/>
      <c r="AJ1889" s="86"/>
      <c r="AL1889" s="86"/>
      <c r="AN1889" s="86"/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Q1889" s="86"/>
      <c r="BR1889" s="86"/>
      <c r="BS1889" s="86"/>
      <c r="BU1889" s="86"/>
      <c r="BV1889" s="86"/>
      <c r="BW1889" s="86"/>
      <c r="BX1889" s="86"/>
      <c r="BZ1889" s="86"/>
      <c r="CA1889" s="86"/>
      <c r="CB1889" s="86"/>
      <c r="CC1889" s="86"/>
      <c r="CD1889" s="86"/>
      <c r="CF1889" s="86"/>
      <c r="CG1889" s="86"/>
      <c r="CH1889" s="86"/>
      <c r="CI1889" s="86"/>
      <c r="CK1889" s="86"/>
      <c r="CL1889" s="86"/>
      <c r="CM1889" s="86"/>
      <c r="CN1889" s="86"/>
      <c r="CP1889" s="86"/>
      <c r="CQ1889" s="86"/>
      <c r="CR1889" s="86"/>
      <c r="CS1889" s="86"/>
      <c r="CU1889" s="87"/>
      <c r="CW1889" s="86"/>
      <c r="CX1889" s="87"/>
      <c r="CY1889" s="88"/>
      <c r="CZ1889" s="86"/>
      <c r="DA1889" s="87"/>
      <c r="DB1889" s="86"/>
      <c r="DC1889" s="86"/>
      <c r="DD1889" s="86"/>
      <c r="DE1889" s="86"/>
      <c r="DF1889" s="89"/>
    </row>
    <row r="1890" spans="32:110" x14ac:dyDescent="0.2">
      <c r="AF1890" s="86"/>
      <c r="AH1890" s="86"/>
      <c r="AJ1890" s="86"/>
      <c r="AL1890" s="86"/>
      <c r="AN1890" s="86"/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Q1890" s="86"/>
      <c r="BR1890" s="86"/>
      <c r="BS1890" s="86"/>
      <c r="BU1890" s="86"/>
      <c r="BV1890" s="86"/>
      <c r="BW1890" s="86"/>
      <c r="BX1890" s="86"/>
      <c r="BZ1890" s="86"/>
      <c r="CA1890" s="86"/>
      <c r="CB1890" s="86"/>
      <c r="CC1890" s="86"/>
      <c r="CD1890" s="86"/>
      <c r="CF1890" s="86"/>
      <c r="CG1890" s="86"/>
      <c r="CH1890" s="86"/>
      <c r="CI1890" s="86"/>
      <c r="CK1890" s="86"/>
      <c r="CL1890" s="86"/>
      <c r="CM1890" s="86"/>
      <c r="CN1890" s="86"/>
      <c r="CP1890" s="86"/>
      <c r="CQ1890" s="86"/>
      <c r="CR1890" s="86"/>
      <c r="CS1890" s="86"/>
      <c r="CU1890" s="87"/>
      <c r="CW1890" s="86"/>
      <c r="CX1890" s="87"/>
      <c r="CY1890" s="88"/>
      <c r="CZ1890" s="86"/>
      <c r="DA1890" s="87"/>
      <c r="DB1890" s="86"/>
      <c r="DC1890" s="86"/>
      <c r="DD1890" s="86"/>
      <c r="DE1890" s="86"/>
      <c r="DF1890" s="89"/>
    </row>
    <row r="1891" spans="32:110" x14ac:dyDescent="0.2">
      <c r="AF1891" s="86"/>
      <c r="AH1891" s="86"/>
      <c r="AJ1891" s="86"/>
      <c r="AL1891" s="86"/>
      <c r="AN1891" s="86"/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Q1891" s="86"/>
      <c r="BR1891" s="86"/>
      <c r="BS1891" s="86"/>
      <c r="BU1891" s="86"/>
      <c r="BV1891" s="86"/>
      <c r="BW1891" s="86"/>
      <c r="BX1891" s="86"/>
      <c r="BZ1891" s="86"/>
      <c r="CA1891" s="86"/>
      <c r="CB1891" s="86"/>
      <c r="CC1891" s="86"/>
      <c r="CD1891" s="86"/>
      <c r="CF1891" s="86"/>
      <c r="CG1891" s="86"/>
      <c r="CH1891" s="86"/>
      <c r="CI1891" s="86"/>
      <c r="CK1891" s="86"/>
      <c r="CL1891" s="86"/>
      <c r="CM1891" s="86"/>
      <c r="CN1891" s="86"/>
      <c r="CP1891" s="86"/>
      <c r="CQ1891" s="86"/>
      <c r="CR1891" s="86"/>
      <c r="CS1891" s="86"/>
      <c r="CU1891" s="87"/>
      <c r="CW1891" s="86"/>
      <c r="CX1891" s="87"/>
      <c r="CY1891" s="88"/>
      <c r="CZ1891" s="86"/>
      <c r="DA1891" s="87"/>
      <c r="DB1891" s="86"/>
      <c r="DC1891" s="86"/>
      <c r="DD1891" s="86"/>
      <c r="DE1891" s="86"/>
      <c r="DF1891" s="89"/>
    </row>
    <row r="1892" spans="32:110" x14ac:dyDescent="0.2">
      <c r="AF1892" s="86"/>
      <c r="AH1892" s="86"/>
      <c r="AJ1892" s="86"/>
      <c r="AL1892" s="86"/>
      <c r="AN1892" s="86"/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Q1892" s="86"/>
      <c r="BR1892" s="86"/>
      <c r="BS1892" s="86"/>
      <c r="BU1892" s="86"/>
      <c r="BV1892" s="86"/>
      <c r="BW1892" s="86"/>
      <c r="BX1892" s="86"/>
      <c r="BZ1892" s="86"/>
      <c r="CA1892" s="86"/>
      <c r="CB1892" s="86"/>
      <c r="CC1892" s="86"/>
      <c r="CD1892" s="86"/>
      <c r="CF1892" s="86"/>
      <c r="CG1892" s="86"/>
      <c r="CH1892" s="86"/>
      <c r="CI1892" s="86"/>
      <c r="CK1892" s="86"/>
      <c r="CL1892" s="86"/>
      <c r="CM1892" s="86"/>
      <c r="CN1892" s="86"/>
      <c r="CP1892" s="86"/>
      <c r="CQ1892" s="86"/>
      <c r="CR1892" s="86"/>
      <c r="CS1892" s="86"/>
      <c r="CU1892" s="87"/>
      <c r="CW1892" s="86"/>
      <c r="CX1892" s="87"/>
      <c r="CY1892" s="88"/>
      <c r="CZ1892" s="86"/>
      <c r="DA1892" s="87"/>
      <c r="DB1892" s="86"/>
      <c r="DC1892" s="86"/>
      <c r="DD1892" s="86"/>
      <c r="DE1892" s="86"/>
      <c r="DF1892" s="89"/>
    </row>
    <row r="1893" spans="32:110" x14ac:dyDescent="0.2">
      <c r="AF1893" s="86"/>
      <c r="AH1893" s="86"/>
      <c r="AJ1893" s="86"/>
      <c r="AL1893" s="86"/>
      <c r="AN1893" s="86"/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Q1893" s="86"/>
      <c r="BR1893" s="86"/>
      <c r="BS1893" s="86"/>
      <c r="BU1893" s="86"/>
      <c r="BV1893" s="86"/>
      <c r="BW1893" s="86"/>
      <c r="BX1893" s="86"/>
      <c r="BZ1893" s="86"/>
      <c r="CA1893" s="86"/>
      <c r="CB1893" s="86"/>
      <c r="CC1893" s="86"/>
      <c r="CD1893" s="86"/>
      <c r="CF1893" s="86"/>
      <c r="CG1893" s="86"/>
      <c r="CH1893" s="86"/>
      <c r="CI1893" s="86"/>
      <c r="CK1893" s="86"/>
      <c r="CL1893" s="86"/>
      <c r="CM1893" s="86"/>
      <c r="CN1893" s="86"/>
      <c r="CP1893" s="86"/>
      <c r="CQ1893" s="86"/>
      <c r="CR1893" s="86"/>
      <c r="CS1893" s="86"/>
      <c r="CU1893" s="87"/>
      <c r="CW1893" s="86"/>
      <c r="CX1893" s="87"/>
      <c r="CY1893" s="88"/>
      <c r="CZ1893" s="86"/>
      <c r="DA1893" s="87"/>
      <c r="DB1893" s="86"/>
      <c r="DC1893" s="86"/>
      <c r="DD1893" s="86"/>
      <c r="DE1893" s="86"/>
      <c r="DF1893" s="89"/>
    </row>
    <row r="1894" spans="32:110" x14ac:dyDescent="0.2">
      <c r="AF1894" s="86"/>
      <c r="AH1894" s="86"/>
      <c r="AJ1894" s="86"/>
      <c r="AL1894" s="86"/>
      <c r="AN1894" s="86"/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Q1894" s="86"/>
      <c r="BR1894" s="86"/>
      <c r="BS1894" s="86"/>
      <c r="BU1894" s="86"/>
      <c r="BV1894" s="86"/>
      <c r="BW1894" s="86"/>
      <c r="BX1894" s="86"/>
      <c r="BZ1894" s="86"/>
      <c r="CA1894" s="86"/>
      <c r="CB1894" s="86"/>
      <c r="CC1894" s="86"/>
      <c r="CD1894" s="86"/>
      <c r="CF1894" s="86"/>
      <c r="CG1894" s="86"/>
      <c r="CH1894" s="86"/>
      <c r="CI1894" s="86"/>
      <c r="CK1894" s="86"/>
      <c r="CL1894" s="86"/>
      <c r="CM1894" s="86"/>
      <c r="CN1894" s="86"/>
      <c r="CP1894" s="86"/>
      <c r="CQ1894" s="86"/>
      <c r="CR1894" s="86"/>
      <c r="CS1894" s="86"/>
      <c r="CU1894" s="87"/>
      <c r="CW1894" s="86"/>
      <c r="CX1894" s="87"/>
      <c r="CY1894" s="88"/>
      <c r="CZ1894" s="86"/>
      <c r="DA1894" s="87"/>
      <c r="DB1894" s="86"/>
      <c r="DC1894" s="86"/>
      <c r="DD1894" s="86"/>
      <c r="DE1894" s="86"/>
      <c r="DF1894" s="89"/>
    </row>
    <row r="1895" spans="32:110" x14ac:dyDescent="0.2">
      <c r="AF1895" s="86"/>
      <c r="AH1895" s="86"/>
      <c r="AJ1895" s="86"/>
      <c r="AL1895" s="86"/>
      <c r="AN1895" s="86"/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Q1895" s="86"/>
      <c r="BR1895" s="86"/>
      <c r="BS1895" s="86"/>
      <c r="BU1895" s="86"/>
      <c r="BV1895" s="86"/>
      <c r="BW1895" s="86"/>
      <c r="BX1895" s="86"/>
      <c r="BZ1895" s="86"/>
      <c r="CA1895" s="86"/>
      <c r="CB1895" s="86"/>
      <c r="CC1895" s="86"/>
      <c r="CD1895" s="86"/>
      <c r="CF1895" s="86"/>
      <c r="CG1895" s="86"/>
      <c r="CH1895" s="86"/>
      <c r="CI1895" s="86"/>
      <c r="CK1895" s="86"/>
      <c r="CL1895" s="86"/>
      <c r="CM1895" s="86"/>
      <c r="CN1895" s="86"/>
      <c r="CP1895" s="86"/>
      <c r="CQ1895" s="86"/>
      <c r="CR1895" s="86"/>
      <c r="CS1895" s="86"/>
      <c r="CU1895" s="87"/>
      <c r="CW1895" s="86"/>
      <c r="CX1895" s="87"/>
      <c r="CY1895" s="88"/>
      <c r="CZ1895" s="86"/>
      <c r="DA1895" s="87"/>
      <c r="DB1895" s="86"/>
      <c r="DC1895" s="86"/>
      <c r="DD1895" s="86"/>
      <c r="DE1895" s="86"/>
      <c r="DF1895" s="89"/>
    </row>
    <row r="1896" spans="32:110" x14ac:dyDescent="0.2">
      <c r="AF1896" s="86"/>
      <c r="AH1896" s="86"/>
      <c r="AJ1896" s="86"/>
      <c r="AL1896" s="86"/>
      <c r="AN1896" s="86"/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Q1896" s="86"/>
      <c r="BR1896" s="86"/>
      <c r="BS1896" s="86"/>
      <c r="BU1896" s="86"/>
      <c r="BV1896" s="86"/>
      <c r="BW1896" s="86"/>
      <c r="BX1896" s="86"/>
      <c r="BZ1896" s="86"/>
      <c r="CA1896" s="86"/>
      <c r="CB1896" s="86"/>
      <c r="CC1896" s="86"/>
      <c r="CD1896" s="86"/>
      <c r="CF1896" s="86"/>
      <c r="CG1896" s="86"/>
      <c r="CH1896" s="86"/>
      <c r="CI1896" s="86"/>
      <c r="CK1896" s="86"/>
      <c r="CL1896" s="86"/>
      <c r="CM1896" s="86"/>
      <c r="CN1896" s="86"/>
      <c r="CP1896" s="86"/>
      <c r="CQ1896" s="86"/>
      <c r="CR1896" s="86"/>
      <c r="CS1896" s="86"/>
      <c r="CU1896" s="87"/>
      <c r="CW1896" s="86"/>
      <c r="CX1896" s="87"/>
      <c r="CY1896" s="88"/>
      <c r="CZ1896" s="86"/>
      <c r="DA1896" s="87"/>
      <c r="DB1896" s="86"/>
      <c r="DC1896" s="86"/>
      <c r="DD1896" s="86"/>
      <c r="DE1896" s="86"/>
      <c r="DF1896" s="89"/>
    </row>
    <row r="1897" spans="32:110" x14ac:dyDescent="0.2">
      <c r="AF1897" s="86"/>
      <c r="AH1897" s="86"/>
      <c r="AJ1897" s="86"/>
      <c r="AL1897" s="86"/>
      <c r="AN1897" s="86"/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Q1897" s="86"/>
      <c r="BR1897" s="86"/>
      <c r="BS1897" s="86"/>
      <c r="BU1897" s="86"/>
      <c r="BV1897" s="86"/>
      <c r="BW1897" s="86"/>
      <c r="BX1897" s="86"/>
      <c r="BZ1897" s="86"/>
      <c r="CA1897" s="86"/>
      <c r="CB1897" s="86"/>
      <c r="CC1897" s="86"/>
      <c r="CD1897" s="86"/>
      <c r="CF1897" s="86"/>
      <c r="CG1897" s="86"/>
      <c r="CH1897" s="86"/>
      <c r="CI1897" s="86"/>
      <c r="CK1897" s="86"/>
      <c r="CL1897" s="86"/>
      <c r="CM1897" s="86"/>
      <c r="CN1897" s="86"/>
      <c r="CP1897" s="86"/>
      <c r="CQ1897" s="86"/>
      <c r="CR1897" s="86"/>
      <c r="CS1897" s="86"/>
      <c r="CU1897" s="87"/>
      <c r="CW1897" s="86"/>
      <c r="CX1897" s="87"/>
      <c r="CY1897" s="88"/>
      <c r="CZ1897" s="86"/>
      <c r="DA1897" s="87"/>
      <c r="DB1897" s="86"/>
      <c r="DC1897" s="86"/>
      <c r="DD1897" s="86"/>
      <c r="DE1897" s="86"/>
      <c r="DF1897" s="89"/>
    </row>
    <row r="1898" spans="32:110" x14ac:dyDescent="0.2">
      <c r="AF1898" s="86"/>
      <c r="AH1898" s="86"/>
      <c r="AJ1898" s="86"/>
      <c r="AL1898" s="86"/>
      <c r="AN1898" s="86"/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Q1898" s="86"/>
      <c r="BR1898" s="86"/>
      <c r="BS1898" s="86"/>
      <c r="BU1898" s="86"/>
      <c r="BV1898" s="86"/>
      <c r="BW1898" s="86"/>
      <c r="BX1898" s="86"/>
      <c r="BZ1898" s="86"/>
      <c r="CA1898" s="86"/>
      <c r="CB1898" s="86"/>
      <c r="CC1898" s="86"/>
      <c r="CD1898" s="86"/>
      <c r="CF1898" s="86"/>
      <c r="CG1898" s="86"/>
      <c r="CH1898" s="86"/>
      <c r="CI1898" s="86"/>
      <c r="CK1898" s="86"/>
      <c r="CL1898" s="86"/>
      <c r="CM1898" s="86"/>
      <c r="CN1898" s="86"/>
      <c r="CP1898" s="86"/>
      <c r="CQ1898" s="86"/>
      <c r="CR1898" s="86"/>
      <c r="CS1898" s="86"/>
      <c r="CU1898" s="87"/>
      <c r="CW1898" s="86"/>
      <c r="CX1898" s="87"/>
      <c r="CY1898" s="88"/>
      <c r="CZ1898" s="86"/>
      <c r="DA1898" s="87"/>
      <c r="DB1898" s="86"/>
      <c r="DC1898" s="86"/>
      <c r="DD1898" s="86"/>
      <c r="DE1898" s="86"/>
      <c r="DF1898" s="89"/>
    </row>
    <row r="1899" spans="32:110" x14ac:dyDescent="0.2">
      <c r="AF1899" s="86"/>
      <c r="AH1899" s="86"/>
      <c r="AJ1899" s="86"/>
      <c r="AL1899" s="86"/>
      <c r="AN1899" s="86"/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Q1899" s="86"/>
      <c r="BR1899" s="86"/>
      <c r="BS1899" s="86"/>
      <c r="BU1899" s="86"/>
      <c r="BV1899" s="86"/>
      <c r="BW1899" s="86"/>
      <c r="BX1899" s="86"/>
      <c r="BZ1899" s="86"/>
      <c r="CA1899" s="86"/>
      <c r="CB1899" s="86"/>
      <c r="CC1899" s="86"/>
      <c r="CD1899" s="86"/>
      <c r="CF1899" s="86"/>
      <c r="CG1899" s="86"/>
      <c r="CH1899" s="86"/>
      <c r="CI1899" s="86"/>
      <c r="CK1899" s="86"/>
      <c r="CL1899" s="86"/>
      <c r="CM1899" s="86"/>
      <c r="CN1899" s="86"/>
      <c r="CP1899" s="86"/>
      <c r="CQ1899" s="86"/>
      <c r="CR1899" s="86"/>
      <c r="CS1899" s="86"/>
      <c r="CU1899" s="87"/>
      <c r="CW1899" s="86"/>
      <c r="CX1899" s="87"/>
      <c r="CY1899" s="88"/>
      <c r="CZ1899" s="86"/>
      <c r="DA1899" s="87"/>
      <c r="DB1899" s="86"/>
      <c r="DC1899" s="86"/>
      <c r="DD1899" s="86"/>
      <c r="DE1899" s="86"/>
      <c r="DF1899" s="89"/>
    </row>
    <row r="1900" spans="32:110" x14ac:dyDescent="0.2">
      <c r="AF1900" s="86"/>
      <c r="AH1900" s="86"/>
      <c r="AJ1900" s="86"/>
      <c r="AL1900" s="86"/>
      <c r="AN1900" s="86"/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Q1900" s="86"/>
      <c r="BR1900" s="86"/>
      <c r="BS1900" s="86"/>
      <c r="BU1900" s="86"/>
      <c r="BV1900" s="86"/>
      <c r="BW1900" s="86"/>
      <c r="BX1900" s="86"/>
      <c r="BZ1900" s="86"/>
      <c r="CA1900" s="86"/>
      <c r="CB1900" s="86"/>
      <c r="CC1900" s="86"/>
      <c r="CD1900" s="86"/>
      <c r="CF1900" s="86"/>
      <c r="CG1900" s="86"/>
      <c r="CH1900" s="86"/>
      <c r="CI1900" s="86"/>
      <c r="CK1900" s="86"/>
      <c r="CL1900" s="86"/>
      <c r="CM1900" s="86"/>
      <c r="CN1900" s="86"/>
      <c r="CP1900" s="86"/>
      <c r="CQ1900" s="86"/>
      <c r="CR1900" s="86"/>
      <c r="CS1900" s="86"/>
      <c r="CU1900" s="87"/>
      <c r="CW1900" s="86"/>
      <c r="CX1900" s="87"/>
      <c r="CY1900" s="88"/>
      <c r="CZ1900" s="86"/>
      <c r="DA1900" s="87"/>
      <c r="DB1900" s="86"/>
      <c r="DC1900" s="86"/>
      <c r="DD1900" s="86"/>
      <c r="DE1900" s="86"/>
      <c r="DF1900" s="89"/>
    </row>
    <row r="1901" spans="32:110" x14ac:dyDescent="0.2">
      <c r="AF1901" s="86"/>
      <c r="AH1901" s="86"/>
      <c r="AJ1901" s="86"/>
      <c r="AL1901" s="86"/>
      <c r="AN1901" s="86"/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Q1901" s="86"/>
      <c r="BR1901" s="86"/>
      <c r="BS1901" s="86"/>
      <c r="BU1901" s="86"/>
      <c r="BV1901" s="86"/>
      <c r="BW1901" s="86"/>
      <c r="BX1901" s="86"/>
      <c r="BZ1901" s="86"/>
      <c r="CA1901" s="86"/>
      <c r="CB1901" s="86"/>
      <c r="CC1901" s="86"/>
      <c r="CD1901" s="86"/>
      <c r="CF1901" s="86"/>
      <c r="CG1901" s="86"/>
      <c r="CH1901" s="86"/>
      <c r="CI1901" s="86"/>
      <c r="CK1901" s="86"/>
      <c r="CL1901" s="86"/>
      <c r="CM1901" s="86"/>
      <c r="CN1901" s="86"/>
      <c r="CP1901" s="86"/>
      <c r="CQ1901" s="86"/>
      <c r="CR1901" s="86"/>
      <c r="CS1901" s="86"/>
      <c r="CU1901" s="87"/>
      <c r="CW1901" s="86"/>
      <c r="CX1901" s="87"/>
      <c r="CY1901" s="88"/>
      <c r="CZ1901" s="86"/>
      <c r="DA1901" s="87"/>
      <c r="DB1901" s="86"/>
      <c r="DC1901" s="86"/>
      <c r="DD1901" s="86"/>
      <c r="DE1901" s="86"/>
      <c r="DF1901" s="89"/>
    </row>
    <row r="1902" spans="32:110" x14ac:dyDescent="0.2">
      <c r="AF1902" s="86"/>
      <c r="AH1902" s="86"/>
      <c r="AJ1902" s="86"/>
      <c r="AL1902" s="86"/>
      <c r="AN1902" s="86"/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Q1902" s="86"/>
      <c r="BR1902" s="86"/>
      <c r="BS1902" s="86"/>
      <c r="BU1902" s="86"/>
      <c r="BV1902" s="86"/>
      <c r="BW1902" s="86"/>
      <c r="BX1902" s="86"/>
      <c r="BZ1902" s="86"/>
      <c r="CA1902" s="86"/>
      <c r="CB1902" s="86"/>
      <c r="CC1902" s="86"/>
      <c r="CD1902" s="86"/>
      <c r="CF1902" s="86"/>
      <c r="CG1902" s="86"/>
      <c r="CH1902" s="86"/>
      <c r="CI1902" s="86"/>
      <c r="CK1902" s="86"/>
      <c r="CL1902" s="86"/>
      <c r="CM1902" s="86"/>
      <c r="CN1902" s="86"/>
      <c r="CP1902" s="86"/>
      <c r="CQ1902" s="86"/>
      <c r="CR1902" s="86"/>
      <c r="CS1902" s="86"/>
      <c r="CU1902" s="87"/>
      <c r="CW1902" s="86"/>
      <c r="CX1902" s="87"/>
      <c r="CY1902" s="88"/>
      <c r="CZ1902" s="86"/>
      <c r="DA1902" s="87"/>
      <c r="DB1902" s="86"/>
      <c r="DC1902" s="86"/>
      <c r="DD1902" s="86"/>
      <c r="DE1902" s="86"/>
      <c r="DF1902" s="89"/>
    </row>
    <row r="1903" spans="32:110" x14ac:dyDescent="0.2">
      <c r="AF1903" s="86"/>
      <c r="AH1903" s="86"/>
      <c r="AJ1903" s="86"/>
      <c r="AL1903" s="86"/>
      <c r="AN1903" s="86"/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Q1903" s="86"/>
      <c r="BR1903" s="86"/>
      <c r="BS1903" s="86"/>
      <c r="BU1903" s="86"/>
      <c r="BV1903" s="86"/>
      <c r="BW1903" s="86"/>
      <c r="BX1903" s="86"/>
      <c r="BZ1903" s="86"/>
      <c r="CA1903" s="86"/>
      <c r="CB1903" s="86"/>
      <c r="CC1903" s="86"/>
      <c r="CD1903" s="86"/>
      <c r="CF1903" s="86"/>
      <c r="CG1903" s="86"/>
      <c r="CH1903" s="86"/>
      <c r="CI1903" s="86"/>
      <c r="CK1903" s="86"/>
      <c r="CL1903" s="86"/>
      <c r="CM1903" s="86"/>
      <c r="CN1903" s="86"/>
      <c r="CP1903" s="86"/>
      <c r="CQ1903" s="86"/>
      <c r="CR1903" s="86"/>
      <c r="CS1903" s="86"/>
      <c r="CU1903" s="87"/>
      <c r="CW1903" s="86"/>
      <c r="CX1903" s="87"/>
      <c r="CY1903" s="88"/>
      <c r="CZ1903" s="86"/>
      <c r="DA1903" s="87"/>
      <c r="DB1903" s="86"/>
      <c r="DC1903" s="86"/>
      <c r="DD1903" s="86"/>
      <c r="DE1903" s="86"/>
      <c r="DF1903" s="89"/>
    </row>
    <row r="1904" spans="32:110" x14ac:dyDescent="0.2">
      <c r="AF1904" s="86"/>
      <c r="AH1904" s="86"/>
      <c r="AJ1904" s="86"/>
      <c r="AL1904" s="86"/>
      <c r="AN1904" s="86"/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Q1904" s="86"/>
      <c r="BR1904" s="86"/>
      <c r="BS1904" s="86"/>
      <c r="BU1904" s="86"/>
      <c r="BV1904" s="86"/>
      <c r="BW1904" s="86"/>
      <c r="BX1904" s="86"/>
      <c r="BZ1904" s="86"/>
      <c r="CA1904" s="86"/>
      <c r="CB1904" s="86"/>
      <c r="CC1904" s="86"/>
      <c r="CD1904" s="86"/>
      <c r="CF1904" s="86"/>
      <c r="CG1904" s="86"/>
      <c r="CH1904" s="86"/>
      <c r="CI1904" s="86"/>
      <c r="CK1904" s="86"/>
      <c r="CL1904" s="86"/>
      <c r="CM1904" s="86"/>
      <c r="CN1904" s="86"/>
      <c r="CP1904" s="86"/>
      <c r="CQ1904" s="86"/>
      <c r="CR1904" s="86"/>
      <c r="CS1904" s="86"/>
      <c r="CU1904" s="87"/>
      <c r="CW1904" s="86"/>
      <c r="CX1904" s="87"/>
      <c r="CY1904" s="88"/>
      <c r="CZ1904" s="86"/>
      <c r="DA1904" s="87"/>
      <c r="DB1904" s="86"/>
      <c r="DC1904" s="86"/>
      <c r="DD1904" s="86"/>
      <c r="DE1904" s="86"/>
      <c r="DF1904" s="89"/>
    </row>
    <row r="1905" spans="32:110" x14ac:dyDescent="0.2">
      <c r="AF1905" s="86"/>
      <c r="AH1905" s="86"/>
      <c r="AJ1905" s="86"/>
      <c r="AL1905" s="86"/>
      <c r="AN1905" s="86"/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Q1905" s="86"/>
      <c r="BR1905" s="86"/>
      <c r="BS1905" s="86"/>
      <c r="BU1905" s="86"/>
      <c r="BV1905" s="86"/>
      <c r="BW1905" s="86"/>
      <c r="BX1905" s="86"/>
      <c r="BZ1905" s="86"/>
      <c r="CA1905" s="86"/>
      <c r="CB1905" s="86"/>
      <c r="CC1905" s="86"/>
      <c r="CD1905" s="86"/>
      <c r="CF1905" s="86"/>
      <c r="CG1905" s="86"/>
      <c r="CH1905" s="86"/>
      <c r="CI1905" s="86"/>
      <c r="CK1905" s="86"/>
      <c r="CL1905" s="86"/>
      <c r="CM1905" s="86"/>
      <c r="CN1905" s="86"/>
      <c r="CP1905" s="86"/>
      <c r="CQ1905" s="86"/>
      <c r="CR1905" s="86"/>
      <c r="CS1905" s="86"/>
      <c r="CU1905" s="87"/>
      <c r="CW1905" s="86"/>
      <c r="CX1905" s="87"/>
      <c r="CY1905" s="88"/>
      <c r="CZ1905" s="86"/>
      <c r="DA1905" s="87"/>
      <c r="DB1905" s="86"/>
      <c r="DC1905" s="86"/>
      <c r="DD1905" s="86"/>
      <c r="DE1905" s="86"/>
      <c r="DF1905" s="89"/>
    </row>
    <row r="1906" spans="32:110" x14ac:dyDescent="0.2">
      <c r="AF1906" s="86"/>
      <c r="AH1906" s="86"/>
      <c r="AJ1906" s="86"/>
      <c r="AL1906" s="86"/>
      <c r="AN1906" s="86"/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Q1906" s="86"/>
      <c r="BR1906" s="86"/>
      <c r="BS1906" s="86"/>
      <c r="BU1906" s="86"/>
      <c r="BV1906" s="86"/>
      <c r="BW1906" s="86"/>
      <c r="BX1906" s="86"/>
      <c r="BZ1906" s="86"/>
      <c r="CA1906" s="86"/>
      <c r="CB1906" s="86"/>
      <c r="CC1906" s="86"/>
      <c r="CD1906" s="86"/>
      <c r="CF1906" s="86"/>
      <c r="CG1906" s="86"/>
      <c r="CH1906" s="86"/>
      <c r="CI1906" s="86"/>
      <c r="CK1906" s="86"/>
      <c r="CL1906" s="86"/>
      <c r="CM1906" s="86"/>
      <c r="CN1906" s="86"/>
      <c r="CP1906" s="86"/>
      <c r="CQ1906" s="86"/>
      <c r="CR1906" s="86"/>
      <c r="CS1906" s="86"/>
      <c r="CU1906" s="87"/>
      <c r="CW1906" s="86"/>
      <c r="CX1906" s="87"/>
      <c r="CY1906" s="88"/>
      <c r="CZ1906" s="86"/>
      <c r="DA1906" s="87"/>
      <c r="DB1906" s="86"/>
      <c r="DC1906" s="86"/>
      <c r="DD1906" s="86"/>
      <c r="DE1906" s="86"/>
      <c r="DF1906" s="89"/>
    </row>
    <row r="1907" spans="32:110" x14ac:dyDescent="0.2">
      <c r="AF1907" s="86"/>
      <c r="AH1907" s="86"/>
      <c r="AJ1907" s="86"/>
      <c r="AL1907" s="86"/>
      <c r="AN1907" s="86"/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Q1907" s="86"/>
      <c r="BR1907" s="86"/>
      <c r="BS1907" s="86"/>
      <c r="BU1907" s="86"/>
      <c r="BV1907" s="86"/>
      <c r="BW1907" s="86"/>
      <c r="BX1907" s="86"/>
      <c r="BZ1907" s="86"/>
      <c r="CA1907" s="86"/>
      <c r="CB1907" s="86"/>
      <c r="CC1907" s="86"/>
      <c r="CD1907" s="86"/>
      <c r="CF1907" s="86"/>
      <c r="CG1907" s="86"/>
      <c r="CH1907" s="86"/>
      <c r="CI1907" s="86"/>
      <c r="CK1907" s="86"/>
      <c r="CL1907" s="86"/>
      <c r="CM1907" s="86"/>
      <c r="CN1907" s="86"/>
      <c r="CP1907" s="86"/>
      <c r="CQ1907" s="86"/>
      <c r="CR1907" s="86"/>
      <c r="CS1907" s="86"/>
      <c r="CU1907" s="87"/>
      <c r="CW1907" s="86"/>
      <c r="CX1907" s="87"/>
      <c r="CY1907" s="88"/>
      <c r="CZ1907" s="86"/>
      <c r="DA1907" s="87"/>
      <c r="DB1907" s="86"/>
      <c r="DC1907" s="86"/>
      <c r="DD1907" s="86"/>
      <c r="DE1907" s="86"/>
      <c r="DF1907" s="89"/>
    </row>
    <row r="1908" spans="32:110" x14ac:dyDescent="0.2">
      <c r="AF1908" s="86"/>
      <c r="AH1908" s="86"/>
      <c r="AJ1908" s="86"/>
      <c r="AL1908" s="86"/>
      <c r="AN1908" s="86"/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Q1908" s="86"/>
      <c r="BR1908" s="86"/>
      <c r="BS1908" s="86"/>
      <c r="BU1908" s="86"/>
      <c r="BV1908" s="86"/>
      <c r="BW1908" s="86"/>
      <c r="BX1908" s="86"/>
      <c r="BZ1908" s="86"/>
      <c r="CA1908" s="86"/>
      <c r="CB1908" s="86"/>
      <c r="CC1908" s="86"/>
      <c r="CD1908" s="86"/>
      <c r="CF1908" s="86"/>
      <c r="CG1908" s="86"/>
      <c r="CH1908" s="86"/>
      <c r="CI1908" s="86"/>
      <c r="CK1908" s="86"/>
      <c r="CL1908" s="86"/>
      <c r="CM1908" s="86"/>
      <c r="CN1908" s="86"/>
      <c r="CP1908" s="86"/>
      <c r="CQ1908" s="86"/>
      <c r="CR1908" s="86"/>
      <c r="CS1908" s="86"/>
      <c r="CU1908" s="87"/>
      <c r="CW1908" s="86"/>
      <c r="CX1908" s="87"/>
      <c r="CY1908" s="88"/>
      <c r="CZ1908" s="86"/>
      <c r="DA1908" s="87"/>
      <c r="DB1908" s="86"/>
      <c r="DC1908" s="86"/>
      <c r="DD1908" s="86"/>
      <c r="DE1908" s="86"/>
      <c r="DF1908" s="89"/>
    </row>
    <row r="1909" spans="32:110" x14ac:dyDescent="0.2">
      <c r="AF1909" s="86"/>
      <c r="AH1909" s="86"/>
      <c r="AJ1909" s="86"/>
      <c r="AL1909" s="86"/>
      <c r="AN1909" s="86"/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Q1909" s="86"/>
      <c r="BR1909" s="86"/>
      <c r="BS1909" s="86"/>
      <c r="BU1909" s="86"/>
      <c r="BV1909" s="86"/>
      <c r="BW1909" s="86"/>
      <c r="BX1909" s="86"/>
      <c r="BZ1909" s="86"/>
      <c r="CA1909" s="86"/>
      <c r="CB1909" s="86"/>
      <c r="CC1909" s="86"/>
      <c r="CD1909" s="86"/>
      <c r="CF1909" s="86"/>
      <c r="CG1909" s="86"/>
      <c r="CH1909" s="86"/>
      <c r="CI1909" s="86"/>
      <c r="CK1909" s="86"/>
      <c r="CL1909" s="86"/>
      <c r="CM1909" s="86"/>
      <c r="CN1909" s="86"/>
      <c r="CP1909" s="86"/>
      <c r="CQ1909" s="86"/>
      <c r="CR1909" s="86"/>
      <c r="CS1909" s="86"/>
      <c r="CU1909" s="87"/>
      <c r="CW1909" s="86"/>
      <c r="CX1909" s="87"/>
      <c r="CY1909" s="88"/>
      <c r="CZ1909" s="86"/>
      <c r="DA1909" s="87"/>
      <c r="DB1909" s="86"/>
      <c r="DC1909" s="86"/>
      <c r="DD1909" s="86"/>
      <c r="DE1909" s="86"/>
      <c r="DF1909" s="89"/>
    </row>
    <row r="1910" spans="32:110" x14ac:dyDescent="0.2">
      <c r="AF1910" s="86"/>
      <c r="AH1910" s="86"/>
      <c r="AJ1910" s="86"/>
      <c r="AL1910" s="86"/>
      <c r="AN1910" s="86"/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Q1910" s="86"/>
      <c r="BR1910" s="86"/>
      <c r="BS1910" s="86"/>
      <c r="BU1910" s="86"/>
      <c r="BV1910" s="86"/>
      <c r="BW1910" s="86"/>
      <c r="BX1910" s="86"/>
      <c r="BZ1910" s="86"/>
      <c r="CA1910" s="86"/>
      <c r="CB1910" s="86"/>
      <c r="CC1910" s="86"/>
      <c r="CD1910" s="86"/>
      <c r="CF1910" s="86"/>
      <c r="CG1910" s="86"/>
      <c r="CH1910" s="86"/>
      <c r="CI1910" s="86"/>
      <c r="CK1910" s="86"/>
      <c r="CL1910" s="86"/>
      <c r="CM1910" s="86"/>
      <c r="CN1910" s="86"/>
      <c r="CP1910" s="86"/>
      <c r="CQ1910" s="86"/>
      <c r="CR1910" s="86"/>
      <c r="CS1910" s="86"/>
      <c r="CU1910" s="87"/>
      <c r="CW1910" s="86"/>
      <c r="CX1910" s="87"/>
      <c r="CY1910" s="88"/>
      <c r="CZ1910" s="86"/>
      <c r="DA1910" s="87"/>
      <c r="DB1910" s="86"/>
      <c r="DC1910" s="86"/>
      <c r="DD1910" s="86"/>
      <c r="DE1910" s="86"/>
      <c r="DF1910" s="89"/>
    </row>
    <row r="1911" spans="32:110" x14ac:dyDescent="0.2">
      <c r="AF1911" s="86"/>
      <c r="AH1911" s="86"/>
      <c r="AJ1911" s="86"/>
      <c r="AL1911" s="86"/>
      <c r="AN1911" s="86"/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Q1911" s="86"/>
      <c r="BR1911" s="86"/>
      <c r="BS1911" s="86"/>
      <c r="BU1911" s="86"/>
      <c r="BV1911" s="86"/>
      <c r="BW1911" s="86"/>
      <c r="BX1911" s="86"/>
      <c r="BZ1911" s="86"/>
      <c r="CA1911" s="86"/>
      <c r="CB1911" s="86"/>
      <c r="CC1911" s="86"/>
      <c r="CD1911" s="86"/>
      <c r="CF1911" s="86"/>
      <c r="CG1911" s="86"/>
      <c r="CH1911" s="86"/>
      <c r="CI1911" s="86"/>
      <c r="CK1911" s="86"/>
      <c r="CL1911" s="86"/>
      <c r="CM1911" s="86"/>
      <c r="CN1911" s="86"/>
      <c r="CP1911" s="86"/>
      <c r="CQ1911" s="86"/>
      <c r="CR1911" s="86"/>
      <c r="CS1911" s="86"/>
      <c r="CU1911" s="87"/>
      <c r="CW1911" s="86"/>
      <c r="CX1911" s="87"/>
      <c r="CY1911" s="88"/>
      <c r="CZ1911" s="86"/>
      <c r="DA1911" s="87"/>
      <c r="DB1911" s="86"/>
      <c r="DC1911" s="86"/>
      <c r="DD1911" s="86"/>
      <c r="DE1911" s="86"/>
      <c r="DF1911" s="89"/>
    </row>
    <row r="1912" spans="32:110" x14ac:dyDescent="0.2">
      <c r="AF1912" s="86"/>
      <c r="AH1912" s="86"/>
      <c r="AJ1912" s="86"/>
      <c r="AL1912" s="86"/>
      <c r="AN1912" s="86"/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Q1912" s="86"/>
      <c r="BR1912" s="86"/>
      <c r="BS1912" s="86"/>
      <c r="BU1912" s="86"/>
      <c r="BV1912" s="86"/>
      <c r="BW1912" s="86"/>
      <c r="BX1912" s="86"/>
      <c r="BZ1912" s="86"/>
      <c r="CA1912" s="86"/>
      <c r="CB1912" s="86"/>
      <c r="CC1912" s="86"/>
      <c r="CD1912" s="86"/>
      <c r="CF1912" s="86"/>
      <c r="CG1912" s="86"/>
      <c r="CH1912" s="86"/>
      <c r="CI1912" s="86"/>
      <c r="CK1912" s="86"/>
      <c r="CL1912" s="86"/>
      <c r="CM1912" s="86"/>
      <c r="CN1912" s="86"/>
      <c r="CP1912" s="86"/>
      <c r="CQ1912" s="86"/>
      <c r="CR1912" s="86"/>
      <c r="CS1912" s="86"/>
      <c r="CU1912" s="87"/>
      <c r="CW1912" s="86"/>
      <c r="CX1912" s="87"/>
      <c r="CY1912" s="88"/>
      <c r="CZ1912" s="86"/>
      <c r="DA1912" s="87"/>
      <c r="DB1912" s="86"/>
      <c r="DC1912" s="86"/>
      <c r="DD1912" s="86"/>
      <c r="DE1912" s="86"/>
      <c r="DF1912" s="89"/>
    </row>
    <row r="1913" spans="32:110" x14ac:dyDescent="0.2">
      <c r="AF1913" s="86"/>
      <c r="AH1913" s="86"/>
      <c r="AJ1913" s="86"/>
      <c r="AL1913" s="86"/>
      <c r="AN1913" s="86"/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Q1913" s="86"/>
      <c r="BR1913" s="86"/>
      <c r="BS1913" s="86"/>
      <c r="BU1913" s="86"/>
      <c r="BV1913" s="86"/>
      <c r="BW1913" s="86"/>
      <c r="BX1913" s="86"/>
      <c r="BZ1913" s="86"/>
      <c r="CA1913" s="86"/>
      <c r="CB1913" s="86"/>
      <c r="CC1913" s="86"/>
      <c r="CD1913" s="86"/>
      <c r="CF1913" s="86"/>
      <c r="CG1913" s="86"/>
      <c r="CH1913" s="86"/>
      <c r="CI1913" s="86"/>
      <c r="CK1913" s="86"/>
      <c r="CL1913" s="86"/>
      <c r="CM1913" s="86"/>
      <c r="CN1913" s="86"/>
      <c r="CP1913" s="86"/>
      <c r="CQ1913" s="86"/>
      <c r="CR1913" s="86"/>
      <c r="CS1913" s="86"/>
      <c r="CU1913" s="87"/>
      <c r="CW1913" s="86"/>
      <c r="CX1913" s="87"/>
      <c r="CY1913" s="88"/>
      <c r="CZ1913" s="86"/>
      <c r="DA1913" s="87"/>
      <c r="DB1913" s="86"/>
      <c r="DC1913" s="86"/>
      <c r="DD1913" s="86"/>
      <c r="DE1913" s="86"/>
      <c r="DF1913" s="89"/>
    </row>
    <row r="1914" spans="32:110" x14ac:dyDescent="0.2">
      <c r="AF1914" s="86"/>
      <c r="AH1914" s="86"/>
      <c r="AJ1914" s="86"/>
      <c r="AL1914" s="86"/>
      <c r="AN1914" s="86"/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Q1914" s="86"/>
      <c r="BR1914" s="86"/>
      <c r="BS1914" s="86"/>
      <c r="BU1914" s="86"/>
      <c r="BV1914" s="86"/>
      <c r="BW1914" s="86"/>
      <c r="BX1914" s="86"/>
      <c r="BZ1914" s="86"/>
      <c r="CA1914" s="86"/>
      <c r="CB1914" s="86"/>
      <c r="CC1914" s="86"/>
      <c r="CD1914" s="86"/>
      <c r="CF1914" s="86"/>
      <c r="CG1914" s="86"/>
      <c r="CH1914" s="86"/>
      <c r="CI1914" s="86"/>
      <c r="CK1914" s="86"/>
      <c r="CL1914" s="86"/>
      <c r="CM1914" s="86"/>
      <c r="CN1914" s="86"/>
      <c r="CP1914" s="86"/>
      <c r="CQ1914" s="86"/>
      <c r="CR1914" s="86"/>
      <c r="CS1914" s="86"/>
      <c r="CU1914" s="87"/>
      <c r="CW1914" s="86"/>
      <c r="CX1914" s="87"/>
      <c r="CY1914" s="88"/>
      <c r="CZ1914" s="86"/>
      <c r="DA1914" s="87"/>
      <c r="DB1914" s="86"/>
      <c r="DC1914" s="86"/>
      <c r="DD1914" s="86"/>
      <c r="DE1914" s="86"/>
      <c r="DF1914" s="89"/>
    </row>
    <row r="1915" spans="32:110" x14ac:dyDescent="0.2">
      <c r="AF1915" s="86"/>
      <c r="AH1915" s="86"/>
      <c r="AJ1915" s="86"/>
      <c r="AL1915" s="86"/>
      <c r="AN1915" s="86"/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Q1915" s="86"/>
      <c r="BR1915" s="86"/>
      <c r="BS1915" s="86"/>
      <c r="BU1915" s="86"/>
      <c r="BV1915" s="86"/>
      <c r="BW1915" s="86"/>
      <c r="BX1915" s="86"/>
      <c r="BZ1915" s="86"/>
      <c r="CA1915" s="86"/>
      <c r="CB1915" s="86"/>
      <c r="CC1915" s="86"/>
      <c r="CD1915" s="86"/>
      <c r="CF1915" s="86"/>
      <c r="CG1915" s="86"/>
      <c r="CH1915" s="86"/>
      <c r="CI1915" s="86"/>
      <c r="CK1915" s="86"/>
      <c r="CL1915" s="86"/>
      <c r="CM1915" s="86"/>
      <c r="CN1915" s="86"/>
      <c r="CP1915" s="86"/>
      <c r="CQ1915" s="86"/>
      <c r="CR1915" s="86"/>
      <c r="CS1915" s="86"/>
      <c r="CU1915" s="87"/>
      <c r="CW1915" s="86"/>
      <c r="CX1915" s="87"/>
      <c r="CY1915" s="88"/>
      <c r="CZ1915" s="86"/>
      <c r="DA1915" s="87"/>
      <c r="DB1915" s="86"/>
      <c r="DC1915" s="86"/>
      <c r="DD1915" s="86"/>
      <c r="DE1915" s="86"/>
      <c r="DF1915" s="89"/>
    </row>
    <row r="1916" spans="32:110" x14ac:dyDescent="0.2">
      <c r="AF1916" s="86"/>
      <c r="AH1916" s="86"/>
      <c r="AJ1916" s="86"/>
      <c r="AL1916" s="86"/>
      <c r="AN1916" s="86"/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Q1916" s="86"/>
      <c r="BR1916" s="86"/>
      <c r="BS1916" s="86"/>
      <c r="BU1916" s="86"/>
      <c r="BV1916" s="86"/>
      <c r="BW1916" s="86"/>
      <c r="BX1916" s="86"/>
      <c r="BZ1916" s="86"/>
      <c r="CA1916" s="86"/>
      <c r="CB1916" s="86"/>
      <c r="CC1916" s="86"/>
      <c r="CD1916" s="86"/>
      <c r="CF1916" s="86"/>
      <c r="CG1916" s="86"/>
      <c r="CH1916" s="86"/>
      <c r="CI1916" s="86"/>
      <c r="CK1916" s="86"/>
      <c r="CL1916" s="86"/>
      <c r="CM1916" s="86"/>
      <c r="CN1916" s="86"/>
      <c r="CP1916" s="86"/>
      <c r="CQ1916" s="86"/>
      <c r="CR1916" s="86"/>
      <c r="CS1916" s="86"/>
      <c r="CU1916" s="87"/>
      <c r="CW1916" s="86"/>
      <c r="CX1916" s="87"/>
      <c r="CY1916" s="88"/>
      <c r="CZ1916" s="86"/>
      <c r="DA1916" s="87"/>
      <c r="DB1916" s="86"/>
      <c r="DC1916" s="86"/>
      <c r="DD1916" s="86"/>
      <c r="DE1916" s="86"/>
      <c r="DF1916" s="89"/>
    </row>
    <row r="1917" spans="32:110" x14ac:dyDescent="0.2">
      <c r="AF1917" s="86"/>
      <c r="AH1917" s="86"/>
      <c r="AJ1917" s="86"/>
      <c r="AL1917" s="86"/>
      <c r="AN1917" s="86"/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Q1917" s="86"/>
      <c r="BR1917" s="86"/>
      <c r="BS1917" s="86"/>
      <c r="BU1917" s="86"/>
      <c r="BV1917" s="86"/>
      <c r="BW1917" s="86"/>
      <c r="BX1917" s="86"/>
      <c r="BZ1917" s="86"/>
      <c r="CA1917" s="86"/>
      <c r="CB1917" s="86"/>
      <c r="CC1917" s="86"/>
      <c r="CD1917" s="86"/>
      <c r="CF1917" s="86"/>
      <c r="CG1917" s="86"/>
      <c r="CH1917" s="86"/>
      <c r="CI1917" s="86"/>
      <c r="CK1917" s="86"/>
      <c r="CL1917" s="86"/>
      <c r="CM1917" s="86"/>
      <c r="CN1917" s="86"/>
      <c r="CP1917" s="86"/>
      <c r="CQ1917" s="86"/>
      <c r="CR1917" s="86"/>
      <c r="CS1917" s="86"/>
      <c r="CU1917" s="87"/>
      <c r="CW1917" s="86"/>
      <c r="CX1917" s="87"/>
      <c r="CY1917" s="88"/>
      <c r="CZ1917" s="86"/>
      <c r="DA1917" s="87"/>
      <c r="DB1917" s="86"/>
      <c r="DC1917" s="86"/>
      <c r="DD1917" s="86"/>
      <c r="DE1917" s="86"/>
      <c r="DF1917" s="89"/>
    </row>
    <row r="1918" spans="32:110" x14ac:dyDescent="0.2">
      <c r="AF1918" s="86"/>
      <c r="AH1918" s="86"/>
      <c r="AJ1918" s="86"/>
      <c r="AL1918" s="86"/>
      <c r="AN1918" s="86"/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Q1918" s="86"/>
      <c r="BR1918" s="86"/>
      <c r="BS1918" s="86"/>
      <c r="BU1918" s="86"/>
      <c r="BV1918" s="86"/>
      <c r="BW1918" s="86"/>
      <c r="BX1918" s="86"/>
      <c r="BZ1918" s="86"/>
      <c r="CA1918" s="86"/>
      <c r="CB1918" s="86"/>
      <c r="CC1918" s="86"/>
      <c r="CD1918" s="86"/>
      <c r="CF1918" s="86"/>
      <c r="CG1918" s="86"/>
      <c r="CH1918" s="86"/>
      <c r="CI1918" s="86"/>
      <c r="CK1918" s="86"/>
      <c r="CL1918" s="86"/>
      <c r="CM1918" s="86"/>
      <c r="CN1918" s="86"/>
      <c r="CP1918" s="86"/>
      <c r="CQ1918" s="86"/>
      <c r="CR1918" s="86"/>
      <c r="CS1918" s="86"/>
      <c r="CU1918" s="87"/>
      <c r="CW1918" s="86"/>
      <c r="CX1918" s="87"/>
      <c r="CY1918" s="88"/>
      <c r="CZ1918" s="86"/>
      <c r="DA1918" s="87"/>
      <c r="DB1918" s="86"/>
      <c r="DC1918" s="86"/>
      <c r="DD1918" s="86"/>
      <c r="DE1918" s="86"/>
      <c r="DF1918" s="89"/>
    </row>
    <row r="1919" spans="32:110" x14ac:dyDescent="0.2">
      <c r="AF1919" s="86"/>
      <c r="AH1919" s="86"/>
      <c r="AJ1919" s="86"/>
      <c r="AL1919" s="86"/>
      <c r="AN1919" s="86"/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Q1919" s="86"/>
      <c r="BR1919" s="86"/>
      <c r="BS1919" s="86"/>
      <c r="BU1919" s="86"/>
      <c r="BV1919" s="86"/>
      <c r="BW1919" s="86"/>
      <c r="BX1919" s="86"/>
      <c r="BZ1919" s="86"/>
      <c r="CA1919" s="86"/>
      <c r="CB1919" s="86"/>
      <c r="CC1919" s="86"/>
      <c r="CD1919" s="86"/>
      <c r="CF1919" s="86"/>
      <c r="CG1919" s="86"/>
      <c r="CH1919" s="86"/>
      <c r="CI1919" s="86"/>
      <c r="CK1919" s="86"/>
      <c r="CL1919" s="86"/>
      <c r="CM1919" s="86"/>
      <c r="CN1919" s="86"/>
      <c r="CP1919" s="86"/>
      <c r="CQ1919" s="86"/>
      <c r="CR1919" s="86"/>
      <c r="CS1919" s="86"/>
      <c r="CU1919" s="87"/>
      <c r="CW1919" s="86"/>
      <c r="CX1919" s="87"/>
      <c r="CY1919" s="88"/>
      <c r="CZ1919" s="86"/>
      <c r="DA1919" s="87"/>
      <c r="DB1919" s="86"/>
      <c r="DC1919" s="86"/>
      <c r="DD1919" s="86"/>
      <c r="DE1919" s="86"/>
      <c r="DF1919" s="89"/>
    </row>
    <row r="1920" spans="32:110" x14ac:dyDescent="0.2">
      <c r="AF1920" s="86"/>
      <c r="AH1920" s="86"/>
      <c r="AJ1920" s="86"/>
      <c r="AL1920" s="86"/>
      <c r="AN1920" s="86"/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Q1920" s="86"/>
      <c r="BR1920" s="86"/>
      <c r="BS1920" s="86"/>
      <c r="BU1920" s="86"/>
      <c r="BV1920" s="86"/>
      <c r="BW1920" s="86"/>
      <c r="BX1920" s="86"/>
      <c r="BZ1920" s="86"/>
      <c r="CA1920" s="86"/>
      <c r="CB1920" s="86"/>
      <c r="CC1920" s="86"/>
      <c r="CD1920" s="86"/>
      <c r="CF1920" s="86"/>
      <c r="CG1920" s="86"/>
      <c r="CH1920" s="86"/>
      <c r="CI1920" s="86"/>
      <c r="CK1920" s="86"/>
      <c r="CL1920" s="86"/>
      <c r="CM1920" s="86"/>
      <c r="CN1920" s="86"/>
      <c r="CP1920" s="86"/>
      <c r="CQ1920" s="86"/>
      <c r="CR1920" s="86"/>
      <c r="CS1920" s="86"/>
      <c r="CU1920" s="87"/>
      <c r="CW1920" s="86"/>
      <c r="CX1920" s="87"/>
      <c r="CY1920" s="88"/>
      <c r="CZ1920" s="86"/>
      <c r="DA1920" s="87"/>
      <c r="DB1920" s="86"/>
      <c r="DC1920" s="86"/>
      <c r="DD1920" s="86"/>
      <c r="DE1920" s="86"/>
      <c r="DF1920" s="89"/>
    </row>
    <row r="1921" spans="32:110" x14ac:dyDescent="0.2">
      <c r="AF1921" s="86"/>
      <c r="AH1921" s="86"/>
      <c r="AJ1921" s="86"/>
      <c r="AL1921" s="86"/>
      <c r="AN1921" s="86"/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Q1921" s="86"/>
      <c r="BR1921" s="86"/>
      <c r="BS1921" s="86"/>
      <c r="BU1921" s="86"/>
      <c r="BV1921" s="86"/>
      <c r="BW1921" s="86"/>
      <c r="BX1921" s="86"/>
      <c r="BZ1921" s="86"/>
      <c r="CA1921" s="86"/>
      <c r="CB1921" s="86"/>
      <c r="CC1921" s="86"/>
      <c r="CD1921" s="86"/>
      <c r="CF1921" s="86"/>
      <c r="CG1921" s="86"/>
      <c r="CH1921" s="86"/>
      <c r="CI1921" s="86"/>
      <c r="CK1921" s="86"/>
      <c r="CL1921" s="86"/>
      <c r="CM1921" s="86"/>
      <c r="CN1921" s="86"/>
      <c r="CP1921" s="86"/>
      <c r="CQ1921" s="86"/>
      <c r="CR1921" s="86"/>
      <c r="CS1921" s="86"/>
      <c r="CU1921" s="87"/>
      <c r="CW1921" s="86"/>
      <c r="CX1921" s="87"/>
      <c r="CY1921" s="88"/>
      <c r="CZ1921" s="86"/>
      <c r="DA1921" s="87"/>
      <c r="DB1921" s="86"/>
      <c r="DC1921" s="86"/>
      <c r="DD1921" s="86"/>
      <c r="DE1921" s="86"/>
      <c r="DF1921" s="89"/>
    </row>
    <row r="1922" spans="32:110" x14ac:dyDescent="0.2">
      <c r="AF1922" s="86"/>
      <c r="AH1922" s="86"/>
      <c r="AJ1922" s="86"/>
      <c r="AL1922" s="86"/>
      <c r="AN1922" s="86"/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Q1922" s="86"/>
      <c r="BR1922" s="86"/>
      <c r="BS1922" s="86"/>
      <c r="BU1922" s="86"/>
      <c r="BV1922" s="86"/>
      <c r="BW1922" s="86"/>
      <c r="BX1922" s="86"/>
      <c r="BZ1922" s="86"/>
      <c r="CA1922" s="86"/>
      <c r="CB1922" s="86"/>
      <c r="CC1922" s="86"/>
      <c r="CD1922" s="86"/>
      <c r="CF1922" s="86"/>
      <c r="CG1922" s="86"/>
      <c r="CH1922" s="86"/>
      <c r="CI1922" s="86"/>
      <c r="CK1922" s="86"/>
      <c r="CL1922" s="86"/>
      <c r="CM1922" s="86"/>
      <c r="CN1922" s="86"/>
      <c r="CP1922" s="86"/>
      <c r="CQ1922" s="86"/>
      <c r="CR1922" s="86"/>
      <c r="CS1922" s="86"/>
      <c r="CU1922" s="87"/>
      <c r="CW1922" s="86"/>
      <c r="CX1922" s="87"/>
      <c r="CY1922" s="88"/>
      <c r="CZ1922" s="86"/>
      <c r="DA1922" s="87"/>
      <c r="DB1922" s="86"/>
      <c r="DC1922" s="86"/>
      <c r="DD1922" s="86"/>
      <c r="DE1922" s="86"/>
      <c r="DF1922" s="89"/>
    </row>
    <row r="1923" spans="32:110" x14ac:dyDescent="0.2">
      <c r="AF1923" s="86"/>
      <c r="AH1923" s="86"/>
      <c r="AJ1923" s="86"/>
      <c r="AL1923" s="86"/>
      <c r="AN1923" s="86"/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Q1923" s="86"/>
      <c r="BR1923" s="86"/>
      <c r="BS1923" s="86"/>
      <c r="BU1923" s="86"/>
      <c r="BV1923" s="86"/>
      <c r="BW1923" s="86"/>
      <c r="BX1923" s="86"/>
      <c r="BZ1923" s="86"/>
      <c r="CA1923" s="86"/>
      <c r="CB1923" s="86"/>
      <c r="CC1923" s="86"/>
      <c r="CD1923" s="86"/>
      <c r="CF1923" s="86"/>
      <c r="CG1923" s="86"/>
      <c r="CH1923" s="86"/>
      <c r="CI1923" s="86"/>
      <c r="CK1923" s="86"/>
      <c r="CL1923" s="86"/>
      <c r="CM1923" s="86"/>
      <c r="CN1923" s="86"/>
      <c r="CP1923" s="86"/>
      <c r="CQ1923" s="86"/>
      <c r="CR1923" s="86"/>
      <c r="CS1923" s="86"/>
      <c r="CU1923" s="87"/>
      <c r="CW1923" s="86"/>
      <c r="CX1923" s="87"/>
      <c r="CY1923" s="88"/>
      <c r="CZ1923" s="86"/>
      <c r="DA1923" s="87"/>
      <c r="DB1923" s="86"/>
      <c r="DC1923" s="86"/>
      <c r="DD1923" s="86"/>
      <c r="DE1923" s="86"/>
      <c r="DF1923" s="89"/>
    </row>
    <row r="1924" spans="32:110" x14ac:dyDescent="0.2">
      <c r="AF1924" s="86"/>
      <c r="AH1924" s="86"/>
      <c r="AJ1924" s="86"/>
      <c r="AL1924" s="86"/>
      <c r="AN1924" s="86"/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Q1924" s="86"/>
      <c r="BR1924" s="86"/>
      <c r="BS1924" s="86"/>
      <c r="BU1924" s="86"/>
      <c r="BV1924" s="86"/>
      <c r="BW1924" s="86"/>
      <c r="BX1924" s="86"/>
      <c r="BZ1924" s="86"/>
      <c r="CA1924" s="86"/>
      <c r="CB1924" s="86"/>
      <c r="CC1924" s="86"/>
      <c r="CD1924" s="86"/>
      <c r="CF1924" s="86"/>
      <c r="CG1924" s="86"/>
      <c r="CH1924" s="86"/>
      <c r="CI1924" s="86"/>
      <c r="CK1924" s="86"/>
      <c r="CL1924" s="86"/>
      <c r="CM1924" s="86"/>
      <c r="CN1924" s="86"/>
      <c r="CP1924" s="86"/>
      <c r="CQ1924" s="86"/>
      <c r="CR1924" s="86"/>
      <c r="CS1924" s="86"/>
      <c r="CU1924" s="87"/>
      <c r="CW1924" s="86"/>
      <c r="CX1924" s="87"/>
      <c r="CY1924" s="88"/>
      <c r="CZ1924" s="86"/>
      <c r="DA1924" s="87"/>
      <c r="DB1924" s="86"/>
      <c r="DC1924" s="86"/>
      <c r="DD1924" s="86"/>
      <c r="DE1924" s="86"/>
      <c r="DF1924" s="89"/>
    </row>
    <row r="1925" spans="32:110" x14ac:dyDescent="0.2">
      <c r="AF1925" s="86"/>
      <c r="AH1925" s="86"/>
      <c r="AJ1925" s="86"/>
      <c r="AL1925" s="86"/>
      <c r="AN1925" s="86"/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Q1925" s="86"/>
      <c r="BR1925" s="86"/>
      <c r="BS1925" s="86"/>
      <c r="BU1925" s="86"/>
      <c r="BV1925" s="86"/>
      <c r="BW1925" s="86"/>
      <c r="BX1925" s="86"/>
      <c r="BZ1925" s="86"/>
      <c r="CA1925" s="86"/>
      <c r="CB1925" s="86"/>
      <c r="CC1925" s="86"/>
      <c r="CD1925" s="86"/>
      <c r="CF1925" s="86"/>
      <c r="CG1925" s="86"/>
      <c r="CH1925" s="86"/>
      <c r="CI1925" s="86"/>
      <c r="CK1925" s="86"/>
      <c r="CL1925" s="86"/>
      <c r="CM1925" s="86"/>
      <c r="CN1925" s="86"/>
      <c r="CP1925" s="86"/>
      <c r="CQ1925" s="86"/>
      <c r="CR1925" s="86"/>
      <c r="CS1925" s="86"/>
      <c r="CU1925" s="87"/>
      <c r="CW1925" s="86"/>
      <c r="CX1925" s="87"/>
      <c r="CY1925" s="88"/>
      <c r="CZ1925" s="86"/>
      <c r="DA1925" s="87"/>
      <c r="DB1925" s="86"/>
      <c r="DC1925" s="86"/>
      <c r="DD1925" s="86"/>
      <c r="DE1925" s="86"/>
      <c r="DF1925" s="89"/>
    </row>
    <row r="1926" spans="32:110" x14ac:dyDescent="0.2">
      <c r="AF1926" s="86"/>
      <c r="AH1926" s="86"/>
      <c r="AJ1926" s="86"/>
      <c r="AL1926" s="86"/>
      <c r="AN1926" s="86"/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Q1926" s="86"/>
      <c r="BR1926" s="86"/>
      <c r="BS1926" s="86"/>
      <c r="BU1926" s="86"/>
      <c r="BV1926" s="86"/>
      <c r="BW1926" s="86"/>
      <c r="BX1926" s="86"/>
      <c r="BZ1926" s="86"/>
      <c r="CA1926" s="86"/>
      <c r="CB1926" s="86"/>
      <c r="CC1926" s="86"/>
      <c r="CD1926" s="86"/>
      <c r="CF1926" s="86"/>
      <c r="CG1926" s="86"/>
      <c r="CH1926" s="86"/>
      <c r="CI1926" s="86"/>
      <c r="CK1926" s="86"/>
      <c r="CL1926" s="86"/>
      <c r="CM1926" s="86"/>
      <c r="CN1926" s="86"/>
      <c r="CP1926" s="86"/>
      <c r="CQ1926" s="86"/>
      <c r="CR1926" s="86"/>
      <c r="CS1926" s="86"/>
      <c r="CU1926" s="87"/>
      <c r="CW1926" s="86"/>
      <c r="CX1926" s="87"/>
      <c r="CY1926" s="88"/>
      <c r="CZ1926" s="86"/>
      <c r="DA1926" s="87"/>
      <c r="DB1926" s="86"/>
      <c r="DC1926" s="86"/>
      <c r="DD1926" s="86"/>
      <c r="DE1926" s="86"/>
      <c r="DF1926" s="89"/>
    </row>
    <row r="1927" spans="32:110" x14ac:dyDescent="0.2">
      <c r="AF1927" s="86"/>
      <c r="AH1927" s="86"/>
      <c r="AJ1927" s="86"/>
      <c r="AL1927" s="86"/>
      <c r="AN1927" s="86"/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Q1927" s="86"/>
      <c r="BR1927" s="86"/>
      <c r="BS1927" s="86"/>
      <c r="BU1927" s="86"/>
      <c r="BV1927" s="86"/>
      <c r="BW1927" s="86"/>
      <c r="BX1927" s="86"/>
      <c r="BZ1927" s="86"/>
      <c r="CA1927" s="86"/>
      <c r="CB1927" s="86"/>
      <c r="CC1927" s="86"/>
      <c r="CD1927" s="86"/>
      <c r="CF1927" s="86"/>
      <c r="CG1927" s="86"/>
      <c r="CH1927" s="86"/>
      <c r="CI1927" s="86"/>
      <c r="CK1927" s="86"/>
      <c r="CL1927" s="86"/>
      <c r="CM1927" s="86"/>
      <c r="CN1927" s="86"/>
      <c r="CP1927" s="86"/>
      <c r="CQ1927" s="86"/>
      <c r="CR1927" s="86"/>
      <c r="CS1927" s="86"/>
      <c r="CU1927" s="87"/>
      <c r="CW1927" s="86"/>
      <c r="CX1927" s="87"/>
      <c r="CY1927" s="88"/>
      <c r="CZ1927" s="86"/>
      <c r="DA1927" s="87"/>
      <c r="DB1927" s="86"/>
      <c r="DC1927" s="86"/>
      <c r="DD1927" s="86"/>
      <c r="DE1927" s="86"/>
      <c r="DF1927" s="89"/>
    </row>
    <row r="1928" spans="32:110" x14ac:dyDescent="0.2">
      <c r="AF1928" s="86"/>
      <c r="AH1928" s="86"/>
      <c r="AJ1928" s="86"/>
      <c r="AL1928" s="86"/>
      <c r="AN1928" s="86"/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Q1928" s="86"/>
      <c r="BR1928" s="86"/>
      <c r="BS1928" s="86"/>
      <c r="BU1928" s="86"/>
      <c r="BV1928" s="86"/>
      <c r="BW1928" s="86"/>
      <c r="BX1928" s="86"/>
      <c r="BZ1928" s="86"/>
      <c r="CA1928" s="86"/>
      <c r="CB1928" s="86"/>
      <c r="CC1928" s="86"/>
      <c r="CD1928" s="86"/>
      <c r="CF1928" s="86"/>
      <c r="CG1928" s="86"/>
      <c r="CH1928" s="86"/>
      <c r="CI1928" s="86"/>
      <c r="CK1928" s="86"/>
      <c r="CL1928" s="86"/>
      <c r="CM1928" s="86"/>
      <c r="CN1928" s="86"/>
      <c r="CP1928" s="86"/>
      <c r="CQ1928" s="86"/>
      <c r="CR1928" s="86"/>
      <c r="CS1928" s="86"/>
      <c r="CU1928" s="87"/>
      <c r="CW1928" s="86"/>
      <c r="CX1928" s="87"/>
      <c r="CY1928" s="88"/>
      <c r="CZ1928" s="86"/>
      <c r="DA1928" s="87"/>
      <c r="DB1928" s="86"/>
      <c r="DC1928" s="86"/>
      <c r="DD1928" s="86"/>
      <c r="DE1928" s="86"/>
      <c r="DF1928" s="89"/>
    </row>
    <row r="1929" spans="32:110" x14ac:dyDescent="0.2">
      <c r="AF1929" s="86"/>
      <c r="AH1929" s="86"/>
      <c r="AJ1929" s="86"/>
      <c r="AL1929" s="86"/>
      <c r="AN1929" s="86"/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Q1929" s="86"/>
      <c r="BR1929" s="86"/>
      <c r="BS1929" s="86"/>
      <c r="BU1929" s="86"/>
      <c r="BV1929" s="86"/>
      <c r="BW1929" s="86"/>
      <c r="BX1929" s="86"/>
      <c r="BZ1929" s="86"/>
      <c r="CA1929" s="86"/>
      <c r="CB1929" s="86"/>
      <c r="CC1929" s="86"/>
      <c r="CD1929" s="86"/>
      <c r="CF1929" s="86"/>
      <c r="CG1929" s="86"/>
      <c r="CH1929" s="86"/>
      <c r="CI1929" s="86"/>
      <c r="CK1929" s="86"/>
      <c r="CL1929" s="86"/>
      <c r="CM1929" s="86"/>
      <c r="CN1929" s="86"/>
      <c r="CP1929" s="86"/>
      <c r="CQ1929" s="86"/>
      <c r="CR1929" s="86"/>
      <c r="CS1929" s="86"/>
      <c r="CU1929" s="87"/>
      <c r="CW1929" s="86"/>
      <c r="CX1929" s="87"/>
      <c r="CY1929" s="88"/>
      <c r="CZ1929" s="86"/>
      <c r="DA1929" s="87"/>
      <c r="DB1929" s="86"/>
      <c r="DC1929" s="86"/>
      <c r="DD1929" s="86"/>
      <c r="DE1929" s="86"/>
      <c r="DF1929" s="89"/>
    </row>
    <row r="1930" spans="32:110" x14ac:dyDescent="0.2">
      <c r="AF1930" s="86"/>
      <c r="AH1930" s="86"/>
      <c r="AJ1930" s="86"/>
      <c r="AL1930" s="86"/>
      <c r="AN1930" s="86"/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Q1930" s="86"/>
      <c r="BR1930" s="86"/>
      <c r="BS1930" s="86"/>
      <c r="BU1930" s="86"/>
      <c r="BV1930" s="86"/>
      <c r="BW1930" s="86"/>
      <c r="BX1930" s="86"/>
      <c r="BZ1930" s="86"/>
      <c r="CA1930" s="86"/>
      <c r="CB1930" s="86"/>
      <c r="CC1930" s="86"/>
      <c r="CD1930" s="86"/>
      <c r="CF1930" s="86"/>
      <c r="CG1930" s="86"/>
      <c r="CH1930" s="86"/>
      <c r="CI1930" s="86"/>
      <c r="CK1930" s="86"/>
      <c r="CL1930" s="86"/>
      <c r="CM1930" s="86"/>
      <c r="CN1930" s="86"/>
      <c r="CP1930" s="86"/>
      <c r="CQ1930" s="86"/>
      <c r="CR1930" s="86"/>
      <c r="CS1930" s="86"/>
      <c r="CU1930" s="87"/>
      <c r="CW1930" s="86"/>
      <c r="CX1930" s="87"/>
      <c r="CY1930" s="88"/>
      <c r="CZ1930" s="86"/>
      <c r="DA1930" s="87"/>
      <c r="DB1930" s="86"/>
      <c r="DC1930" s="86"/>
      <c r="DD1930" s="86"/>
      <c r="DE1930" s="86"/>
      <c r="DF1930" s="89"/>
    </row>
    <row r="1931" spans="32:110" x14ac:dyDescent="0.2">
      <c r="AF1931" s="86"/>
      <c r="AH1931" s="86"/>
      <c r="AJ1931" s="86"/>
      <c r="AL1931" s="86"/>
      <c r="AN1931" s="86"/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Q1931" s="86"/>
      <c r="BR1931" s="86"/>
      <c r="BS1931" s="86"/>
      <c r="BU1931" s="86"/>
      <c r="BV1931" s="86"/>
      <c r="BW1931" s="86"/>
      <c r="BX1931" s="86"/>
      <c r="BZ1931" s="86"/>
      <c r="CA1931" s="86"/>
      <c r="CB1931" s="86"/>
      <c r="CC1931" s="86"/>
      <c r="CD1931" s="86"/>
      <c r="CF1931" s="86"/>
      <c r="CG1931" s="86"/>
      <c r="CH1931" s="86"/>
      <c r="CI1931" s="86"/>
      <c r="CK1931" s="86"/>
      <c r="CL1931" s="86"/>
      <c r="CM1931" s="86"/>
      <c r="CN1931" s="86"/>
      <c r="CP1931" s="86"/>
      <c r="CQ1931" s="86"/>
      <c r="CR1931" s="86"/>
      <c r="CS1931" s="86"/>
      <c r="CU1931" s="87"/>
      <c r="CW1931" s="86"/>
      <c r="CX1931" s="87"/>
      <c r="CY1931" s="88"/>
      <c r="CZ1931" s="86"/>
      <c r="DA1931" s="87"/>
      <c r="DB1931" s="86"/>
      <c r="DC1931" s="86"/>
      <c r="DD1931" s="86"/>
      <c r="DE1931" s="86"/>
      <c r="DF1931" s="89"/>
    </row>
    <row r="1932" spans="32:110" x14ac:dyDescent="0.2">
      <c r="AF1932" s="86"/>
      <c r="AH1932" s="86"/>
      <c r="AJ1932" s="86"/>
      <c r="AL1932" s="86"/>
      <c r="AN1932" s="86"/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Q1932" s="86"/>
      <c r="BR1932" s="86"/>
      <c r="BS1932" s="86"/>
      <c r="BU1932" s="86"/>
      <c r="BV1932" s="86"/>
      <c r="BW1932" s="86"/>
      <c r="BX1932" s="86"/>
      <c r="BZ1932" s="86"/>
      <c r="CA1932" s="86"/>
      <c r="CB1932" s="86"/>
      <c r="CC1932" s="86"/>
      <c r="CD1932" s="86"/>
      <c r="CF1932" s="86"/>
      <c r="CG1932" s="86"/>
      <c r="CH1932" s="86"/>
      <c r="CI1932" s="86"/>
      <c r="CK1932" s="86"/>
      <c r="CL1932" s="86"/>
      <c r="CM1932" s="86"/>
      <c r="CN1932" s="86"/>
      <c r="CP1932" s="86"/>
      <c r="CQ1932" s="86"/>
      <c r="CR1932" s="86"/>
      <c r="CS1932" s="86"/>
      <c r="CU1932" s="87"/>
      <c r="CW1932" s="86"/>
      <c r="CX1932" s="87"/>
      <c r="CY1932" s="88"/>
      <c r="CZ1932" s="86"/>
      <c r="DA1932" s="87"/>
      <c r="DB1932" s="86"/>
      <c r="DC1932" s="86"/>
      <c r="DD1932" s="86"/>
      <c r="DE1932" s="86"/>
      <c r="DF1932" s="89"/>
    </row>
    <row r="1933" spans="32:110" x14ac:dyDescent="0.2">
      <c r="AF1933" s="86"/>
      <c r="AH1933" s="86"/>
      <c r="AJ1933" s="86"/>
      <c r="AL1933" s="86"/>
      <c r="AN1933" s="86"/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Q1933" s="86"/>
      <c r="BR1933" s="86"/>
      <c r="BS1933" s="86"/>
      <c r="BU1933" s="86"/>
      <c r="BV1933" s="86"/>
      <c r="BW1933" s="86"/>
      <c r="BX1933" s="86"/>
      <c r="BZ1933" s="86"/>
      <c r="CA1933" s="86"/>
      <c r="CB1933" s="86"/>
      <c r="CC1933" s="86"/>
      <c r="CD1933" s="86"/>
      <c r="CF1933" s="86"/>
      <c r="CG1933" s="86"/>
      <c r="CH1933" s="86"/>
      <c r="CI1933" s="86"/>
      <c r="CK1933" s="86"/>
      <c r="CL1933" s="86"/>
      <c r="CM1933" s="86"/>
      <c r="CN1933" s="86"/>
      <c r="CP1933" s="86"/>
      <c r="CQ1933" s="86"/>
      <c r="CR1933" s="86"/>
      <c r="CS1933" s="86"/>
      <c r="CU1933" s="87"/>
      <c r="CW1933" s="86"/>
      <c r="CX1933" s="87"/>
      <c r="CY1933" s="88"/>
      <c r="CZ1933" s="86"/>
      <c r="DA1933" s="87"/>
      <c r="DB1933" s="86"/>
      <c r="DC1933" s="86"/>
      <c r="DD1933" s="86"/>
      <c r="DE1933" s="86"/>
      <c r="DF1933" s="89"/>
    </row>
    <row r="1934" spans="32:110" x14ac:dyDescent="0.2">
      <c r="AF1934" s="86"/>
      <c r="AH1934" s="86"/>
      <c r="AJ1934" s="86"/>
      <c r="AL1934" s="86"/>
      <c r="AN1934" s="86"/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Q1934" s="86"/>
      <c r="BR1934" s="86"/>
      <c r="BS1934" s="86"/>
      <c r="BU1934" s="86"/>
      <c r="BV1934" s="86"/>
      <c r="BW1934" s="86"/>
      <c r="BX1934" s="86"/>
      <c r="BZ1934" s="86"/>
      <c r="CA1934" s="86"/>
      <c r="CB1934" s="86"/>
      <c r="CC1934" s="86"/>
      <c r="CD1934" s="86"/>
      <c r="CF1934" s="86"/>
      <c r="CG1934" s="86"/>
      <c r="CH1934" s="86"/>
      <c r="CI1934" s="86"/>
      <c r="CK1934" s="86"/>
      <c r="CL1934" s="86"/>
      <c r="CM1934" s="86"/>
      <c r="CN1934" s="86"/>
      <c r="CP1934" s="86"/>
      <c r="CQ1934" s="86"/>
      <c r="CR1934" s="86"/>
      <c r="CS1934" s="86"/>
      <c r="CU1934" s="87"/>
      <c r="CW1934" s="86"/>
      <c r="CX1934" s="87"/>
      <c r="CY1934" s="88"/>
      <c r="CZ1934" s="86"/>
      <c r="DA1934" s="87"/>
      <c r="DB1934" s="86"/>
      <c r="DC1934" s="86"/>
      <c r="DD1934" s="86"/>
      <c r="DE1934" s="86"/>
      <c r="DF1934" s="89"/>
    </row>
    <row r="1935" spans="32:110" x14ac:dyDescent="0.2">
      <c r="AF1935" s="86"/>
      <c r="AH1935" s="86"/>
      <c r="AJ1935" s="86"/>
      <c r="AL1935" s="86"/>
      <c r="AN1935" s="86"/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Q1935" s="86"/>
      <c r="BR1935" s="86"/>
      <c r="BS1935" s="86"/>
      <c r="BU1935" s="86"/>
      <c r="BV1935" s="86"/>
      <c r="BW1935" s="86"/>
      <c r="BX1935" s="86"/>
      <c r="BZ1935" s="86"/>
      <c r="CA1935" s="86"/>
      <c r="CB1935" s="86"/>
      <c r="CC1935" s="86"/>
      <c r="CD1935" s="86"/>
      <c r="CF1935" s="86"/>
      <c r="CG1935" s="86"/>
      <c r="CH1935" s="86"/>
      <c r="CI1935" s="86"/>
      <c r="CK1935" s="86"/>
      <c r="CL1935" s="86"/>
      <c r="CM1935" s="86"/>
      <c r="CN1935" s="86"/>
      <c r="CP1935" s="86"/>
      <c r="CQ1935" s="86"/>
      <c r="CR1935" s="86"/>
      <c r="CS1935" s="86"/>
      <c r="CU1935" s="87"/>
      <c r="CW1935" s="86"/>
      <c r="CX1935" s="87"/>
      <c r="CY1935" s="88"/>
      <c r="CZ1935" s="86"/>
      <c r="DA1935" s="87"/>
      <c r="DB1935" s="86"/>
      <c r="DC1935" s="86"/>
      <c r="DD1935" s="86"/>
      <c r="DE1935" s="86"/>
      <c r="DF1935" s="89"/>
    </row>
    <row r="1936" spans="32:110" x14ac:dyDescent="0.2">
      <c r="AF1936" s="86"/>
      <c r="AH1936" s="86"/>
      <c r="AJ1936" s="86"/>
      <c r="AL1936" s="86"/>
      <c r="AN1936" s="86"/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Q1936" s="86"/>
      <c r="BR1936" s="86"/>
      <c r="BS1936" s="86"/>
      <c r="BU1936" s="86"/>
      <c r="BV1936" s="86"/>
      <c r="BW1936" s="86"/>
      <c r="BX1936" s="86"/>
      <c r="BZ1936" s="86"/>
      <c r="CA1936" s="86"/>
      <c r="CB1936" s="86"/>
      <c r="CC1936" s="86"/>
      <c r="CD1936" s="86"/>
      <c r="CF1936" s="86"/>
      <c r="CG1936" s="86"/>
      <c r="CH1936" s="86"/>
      <c r="CI1936" s="86"/>
      <c r="CK1936" s="86"/>
      <c r="CL1936" s="86"/>
      <c r="CM1936" s="86"/>
      <c r="CN1936" s="86"/>
      <c r="CP1936" s="86"/>
      <c r="CQ1936" s="86"/>
      <c r="CR1936" s="86"/>
      <c r="CS1936" s="86"/>
      <c r="CU1936" s="87"/>
      <c r="CW1936" s="86"/>
      <c r="CX1936" s="87"/>
      <c r="CY1936" s="88"/>
      <c r="CZ1936" s="86"/>
      <c r="DA1936" s="87"/>
      <c r="DB1936" s="86"/>
      <c r="DC1936" s="86"/>
      <c r="DD1936" s="86"/>
      <c r="DE1936" s="86"/>
      <c r="DF1936" s="89"/>
    </row>
    <row r="1937" spans="32:110" x14ac:dyDescent="0.2">
      <c r="AF1937" s="86"/>
      <c r="AH1937" s="86"/>
      <c r="AJ1937" s="86"/>
      <c r="AL1937" s="86"/>
      <c r="AN1937" s="86"/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Q1937" s="86"/>
      <c r="BR1937" s="86"/>
      <c r="BS1937" s="86"/>
      <c r="BU1937" s="86"/>
      <c r="BV1937" s="86"/>
      <c r="BW1937" s="86"/>
      <c r="BX1937" s="86"/>
      <c r="BZ1937" s="86"/>
      <c r="CA1937" s="86"/>
      <c r="CB1937" s="86"/>
      <c r="CC1937" s="86"/>
      <c r="CD1937" s="86"/>
      <c r="CF1937" s="86"/>
      <c r="CG1937" s="86"/>
      <c r="CH1937" s="86"/>
      <c r="CI1937" s="86"/>
      <c r="CK1937" s="86"/>
      <c r="CL1937" s="86"/>
      <c r="CM1937" s="86"/>
      <c r="CN1937" s="86"/>
      <c r="CP1937" s="86"/>
      <c r="CQ1937" s="86"/>
      <c r="CR1937" s="86"/>
      <c r="CS1937" s="86"/>
      <c r="CU1937" s="87"/>
      <c r="CW1937" s="86"/>
      <c r="CX1937" s="87"/>
      <c r="CY1937" s="88"/>
      <c r="CZ1937" s="86"/>
      <c r="DA1937" s="87"/>
      <c r="DB1937" s="86"/>
      <c r="DC1937" s="86"/>
      <c r="DD1937" s="86"/>
      <c r="DE1937" s="86"/>
      <c r="DF1937" s="89"/>
    </row>
    <row r="1938" spans="32:110" x14ac:dyDescent="0.2">
      <c r="AF1938" s="86"/>
      <c r="AH1938" s="86"/>
      <c r="AJ1938" s="86"/>
      <c r="AL1938" s="86"/>
      <c r="AN1938" s="86"/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Q1938" s="86"/>
      <c r="BR1938" s="86"/>
      <c r="BS1938" s="86"/>
      <c r="BU1938" s="86"/>
      <c r="BV1938" s="86"/>
      <c r="BW1938" s="86"/>
      <c r="BX1938" s="86"/>
      <c r="BZ1938" s="86"/>
      <c r="CA1938" s="86"/>
      <c r="CB1938" s="86"/>
      <c r="CC1938" s="86"/>
      <c r="CD1938" s="86"/>
      <c r="CF1938" s="86"/>
      <c r="CG1938" s="86"/>
      <c r="CH1938" s="86"/>
      <c r="CI1938" s="86"/>
      <c r="CK1938" s="86"/>
      <c r="CL1938" s="86"/>
      <c r="CM1938" s="86"/>
      <c r="CN1938" s="86"/>
      <c r="CP1938" s="86"/>
      <c r="CQ1938" s="86"/>
      <c r="CR1938" s="86"/>
      <c r="CS1938" s="86"/>
      <c r="CU1938" s="87"/>
      <c r="CW1938" s="86"/>
      <c r="CX1938" s="87"/>
      <c r="CY1938" s="88"/>
      <c r="CZ1938" s="86"/>
      <c r="DA1938" s="87"/>
      <c r="DB1938" s="86"/>
      <c r="DC1938" s="86"/>
      <c r="DD1938" s="86"/>
      <c r="DE1938" s="86"/>
      <c r="DF1938" s="89"/>
    </row>
    <row r="1939" spans="32:110" x14ac:dyDescent="0.2">
      <c r="AF1939" s="86"/>
      <c r="AH1939" s="86"/>
      <c r="AJ1939" s="86"/>
      <c r="AL1939" s="86"/>
      <c r="AN1939" s="86"/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Q1939" s="86"/>
      <c r="BR1939" s="86"/>
      <c r="BS1939" s="86"/>
      <c r="BU1939" s="86"/>
      <c r="BV1939" s="86"/>
      <c r="BW1939" s="86"/>
      <c r="BX1939" s="86"/>
      <c r="BZ1939" s="86"/>
      <c r="CA1939" s="86"/>
      <c r="CB1939" s="86"/>
      <c r="CC1939" s="86"/>
      <c r="CD1939" s="86"/>
      <c r="CF1939" s="86"/>
      <c r="CG1939" s="86"/>
      <c r="CH1939" s="86"/>
      <c r="CI1939" s="86"/>
      <c r="CK1939" s="86"/>
      <c r="CL1939" s="86"/>
      <c r="CM1939" s="86"/>
      <c r="CN1939" s="86"/>
      <c r="CP1939" s="86"/>
      <c r="CQ1939" s="86"/>
      <c r="CR1939" s="86"/>
      <c r="CS1939" s="86"/>
      <c r="CU1939" s="87"/>
      <c r="CW1939" s="86"/>
      <c r="CX1939" s="87"/>
      <c r="CY1939" s="88"/>
      <c r="CZ1939" s="86"/>
      <c r="DA1939" s="87"/>
      <c r="DB1939" s="86"/>
      <c r="DC1939" s="86"/>
      <c r="DD1939" s="86"/>
      <c r="DE1939" s="86"/>
      <c r="DF1939" s="89"/>
    </row>
    <row r="1940" spans="32:110" x14ac:dyDescent="0.2">
      <c r="AF1940" s="86"/>
      <c r="AH1940" s="86"/>
      <c r="AJ1940" s="86"/>
      <c r="AL1940" s="86"/>
      <c r="AN1940" s="86"/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Q1940" s="86"/>
      <c r="BR1940" s="86"/>
      <c r="BS1940" s="86"/>
      <c r="BU1940" s="86"/>
      <c r="BV1940" s="86"/>
      <c r="BW1940" s="86"/>
      <c r="BX1940" s="86"/>
      <c r="BZ1940" s="86"/>
      <c r="CA1940" s="86"/>
      <c r="CB1940" s="86"/>
      <c r="CC1940" s="86"/>
      <c r="CD1940" s="86"/>
      <c r="CF1940" s="86"/>
      <c r="CG1940" s="86"/>
      <c r="CH1940" s="86"/>
      <c r="CI1940" s="86"/>
      <c r="CK1940" s="86"/>
      <c r="CL1940" s="86"/>
      <c r="CM1940" s="86"/>
      <c r="CN1940" s="86"/>
      <c r="CP1940" s="86"/>
      <c r="CQ1940" s="86"/>
      <c r="CR1940" s="86"/>
      <c r="CS1940" s="86"/>
      <c r="CU1940" s="87"/>
      <c r="CW1940" s="86"/>
      <c r="CX1940" s="87"/>
      <c r="CY1940" s="88"/>
      <c r="CZ1940" s="86"/>
      <c r="DA1940" s="87"/>
      <c r="DB1940" s="86"/>
      <c r="DC1940" s="86"/>
      <c r="DD1940" s="86"/>
      <c r="DE1940" s="86"/>
      <c r="DF1940" s="89"/>
    </row>
    <row r="1941" spans="32:110" x14ac:dyDescent="0.2">
      <c r="AF1941" s="86"/>
      <c r="AH1941" s="86"/>
      <c r="AJ1941" s="86"/>
      <c r="AL1941" s="86"/>
      <c r="AN1941" s="86"/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Q1941" s="86"/>
      <c r="BR1941" s="86"/>
      <c r="BS1941" s="86"/>
      <c r="BU1941" s="86"/>
      <c r="BV1941" s="86"/>
      <c r="BW1941" s="86"/>
      <c r="BX1941" s="86"/>
      <c r="BZ1941" s="86"/>
      <c r="CA1941" s="86"/>
      <c r="CB1941" s="86"/>
      <c r="CC1941" s="86"/>
      <c r="CD1941" s="86"/>
      <c r="CF1941" s="86"/>
      <c r="CG1941" s="86"/>
      <c r="CH1941" s="86"/>
      <c r="CI1941" s="86"/>
      <c r="CK1941" s="86"/>
      <c r="CL1941" s="86"/>
      <c r="CM1941" s="86"/>
      <c r="CN1941" s="86"/>
      <c r="CP1941" s="86"/>
      <c r="CQ1941" s="86"/>
      <c r="CR1941" s="86"/>
      <c r="CS1941" s="86"/>
      <c r="CU1941" s="87"/>
      <c r="CW1941" s="86"/>
      <c r="CX1941" s="87"/>
      <c r="CY1941" s="88"/>
      <c r="CZ1941" s="86"/>
      <c r="DA1941" s="87"/>
      <c r="DB1941" s="86"/>
      <c r="DC1941" s="86"/>
      <c r="DD1941" s="86"/>
      <c r="DE1941" s="86"/>
      <c r="DF1941" s="89"/>
    </row>
    <row r="1942" spans="32:110" x14ac:dyDescent="0.2">
      <c r="AF1942" s="86"/>
      <c r="AH1942" s="86"/>
      <c r="AJ1942" s="86"/>
      <c r="AL1942" s="86"/>
      <c r="AN1942" s="86"/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Q1942" s="86"/>
      <c r="BR1942" s="86"/>
      <c r="BS1942" s="86"/>
      <c r="BU1942" s="86"/>
      <c r="BV1942" s="86"/>
      <c r="BW1942" s="86"/>
      <c r="BX1942" s="86"/>
      <c r="BZ1942" s="86"/>
      <c r="CA1942" s="86"/>
      <c r="CB1942" s="86"/>
      <c r="CC1942" s="86"/>
      <c r="CD1942" s="86"/>
      <c r="CF1942" s="86"/>
      <c r="CG1942" s="86"/>
      <c r="CH1942" s="86"/>
      <c r="CI1942" s="86"/>
      <c r="CK1942" s="86"/>
      <c r="CL1942" s="86"/>
      <c r="CM1942" s="86"/>
      <c r="CN1942" s="86"/>
      <c r="CP1942" s="86"/>
      <c r="CQ1942" s="86"/>
      <c r="CR1942" s="86"/>
      <c r="CS1942" s="86"/>
      <c r="CU1942" s="87"/>
      <c r="CW1942" s="86"/>
      <c r="CX1942" s="87"/>
      <c r="CY1942" s="88"/>
      <c r="CZ1942" s="86"/>
      <c r="DA1942" s="87"/>
      <c r="DB1942" s="86"/>
      <c r="DC1942" s="86"/>
      <c r="DD1942" s="86"/>
      <c r="DE1942" s="86"/>
      <c r="DF1942" s="89"/>
    </row>
    <row r="1943" spans="32:110" x14ac:dyDescent="0.2">
      <c r="AF1943" s="86"/>
      <c r="AH1943" s="86"/>
      <c r="AJ1943" s="86"/>
      <c r="AL1943" s="86"/>
      <c r="AN1943" s="86"/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Q1943" s="86"/>
      <c r="BR1943" s="86"/>
      <c r="BS1943" s="86"/>
      <c r="BU1943" s="86"/>
      <c r="BV1943" s="86"/>
      <c r="BW1943" s="86"/>
      <c r="BX1943" s="86"/>
      <c r="BZ1943" s="86"/>
      <c r="CA1943" s="86"/>
      <c r="CB1943" s="86"/>
      <c r="CC1943" s="86"/>
      <c r="CD1943" s="86"/>
      <c r="CF1943" s="86"/>
      <c r="CG1943" s="86"/>
      <c r="CH1943" s="86"/>
      <c r="CI1943" s="86"/>
      <c r="CK1943" s="86"/>
      <c r="CL1943" s="86"/>
      <c r="CM1943" s="86"/>
      <c r="CN1943" s="86"/>
      <c r="CP1943" s="86"/>
      <c r="CQ1943" s="86"/>
      <c r="CR1943" s="86"/>
      <c r="CS1943" s="86"/>
      <c r="CU1943" s="87"/>
      <c r="CW1943" s="86"/>
      <c r="CX1943" s="87"/>
      <c r="CY1943" s="88"/>
      <c r="CZ1943" s="86"/>
      <c r="DA1943" s="87"/>
      <c r="DB1943" s="86"/>
      <c r="DC1943" s="86"/>
      <c r="DD1943" s="86"/>
      <c r="DE1943" s="86"/>
      <c r="DF1943" s="89"/>
    </row>
    <row r="1944" spans="32:110" x14ac:dyDescent="0.2">
      <c r="AF1944" s="86"/>
      <c r="AH1944" s="86"/>
      <c r="AJ1944" s="86"/>
      <c r="AL1944" s="86"/>
      <c r="AN1944" s="86"/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Q1944" s="86"/>
      <c r="BR1944" s="86"/>
      <c r="BS1944" s="86"/>
      <c r="BU1944" s="86"/>
      <c r="BV1944" s="86"/>
      <c r="BW1944" s="86"/>
      <c r="BX1944" s="86"/>
      <c r="BZ1944" s="86"/>
      <c r="CA1944" s="86"/>
      <c r="CB1944" s="86"/>
      <c r="CC1944" s="86"/>
      <c r="CD1944" s="86"/>
      <c r="CF1944" s="86"/>
      <c r="CG1944" s="86"/>
      <c r="CH1944" s="86"/>
      <c r="CI1944" s="86"/>
      <c r="CK1944" s="86"/>
      <c r="CL1944" s="86"/>
      <c r="CM1944" s="86"/>
      <c r="CN1944" s="86"/>
      <c r="CP1944" s="86"/>
      <c r="CQ1944" s="86"/>
      <c r="CR1944" s="86"/>
      <c r="CS1944" s="86"/>
      <c r="CU1944" s="87"/>
      <c r="CW1944" s="86"/>
      <c r="CX1944" s="87"/>
      <c r="CY1944" s="88"/>
      <c r="CZ1944" s="86"/>
      <c r="DA1944" s="87"/>
      <c r="DB1944" s="86"/>
      <c r="DC1944" s="86"/>
      <c r="DD1944" s="86"/>
      <c r="DE1944" s="86"/>
      <c r="DF1944" s="89"/>
    </row>
    <row r="1945" spans="32:110" x14ac:dyDescent="0.2">
      <c r="AF1945" s="86"/>
      <c r="AH1945" s="86"/>
      <c r="AJ1945" s="86"/>
      <c r="AL1945" s="86"/>
      <c r="AN1945" s="86"/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Q1945" s="86"/>
      <c r="BR1945" s="86"/>
      <c r="BS1945" s="86"/>
      <c r="BU1945" s="86"/>
      <c r="BV1945" s="86"/>
      <c r="BW1945" s="86"/>
      <c r="BX1945" s="86"/>
      <c r="BZ1945" s="86"/>
      <c r="CA1945" s="86"/>
      <c r="CB1945" s="86"/>
      <c r="CC1945" s="86"/>
      <c r="CD1945" s="86"/>
      <c r="CF1945" s="86"/>
      <c r="CG1945" s="86"/>
      <c r="CH1945" s="86"/>
      <c r="CI1945" s="86"/>
      <c r="CK1945" s="86"/>
      <c r="CL1945" s="86"/>
      <c r="CM1945" s="86"/>
      <c r="CN1945" s="86"/>
      <c r="CP1945" s="86"/>
      <c r="CQ1945" s="86"/>
      <c r="CR1945" s="86"/>
      <c r="CS1945" s="86"/>
      <c r="CU1945" s="87"/>
      <c r="CW1945" s="86"/>
      <c r="CX1945" s="87"/>
      <c r="CY1945" s="88"/>
      <c r="CZ1945" s="86"/>
      <c r="DA1945" s="87"/>
      <c r="DB1945" s="86"/>
      <c r="DC1945" s="86"/>
      <c r="DD1945" s="86"/>
      <c r="DE1945" s="86"/>
      <c r="DF1945" s="89"/>
    </row>
    <row r="1946" spans="32:110" x14ac:dyDescent="0.2">
      <c r="AF1946" s="86"/>
      <c r="AH1946" s="86"/>
      <c r="AJ1946" s="86"/>
      <c r="AL1946" s="86"/>
      <c r="AN1946" s="86"/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Q1946" s="86"/>
      <c r="BR1946" s="86"/>
      <c r="BS1946" s="86"/>
      <c r="BU1946" s="86"/>
      <c r="BV1946" s="86"/>
      <c r="BW1946" s="86"/>
      <c r="BX1946" s="86"/>
      <c r="BZ1946" s="86"/>
      <c r="CA1946" s="86"/>
      <c r="CB1946" s="86"/>
      <c r="CC1946" s="86"/>
      <c r="CD1946" s="86"/>
      <c r="CF1946" s="86"/>
      <c r="CG1946" s="86"/>
      <c r="CH1946" s="86"/>
      <c r="CI1946" s="86"/>
      <c r="CK1946" s="86"/>
      <c r="CL1946" s="86"/>
      <c r="CM1946" s="86"/>
      <c r="CN1946" s="86"/>
      <c r="CP1946" s="86"/>
      <c r="CQ1946" s="86"/>
      <c r="CR1946" s="86"/>
      <c r="CS1946" s="86"/>
      <c r="CU1946" s="87"/>
      <c r="CW1946" s="86"/>
      <c r="CX1946" s="87"/>
      <c r="CY1946" s="88"/>
      <c r="CZ1946" s="86"/>
      <c r="DA1946" s="87"/>
      <c r="DB1946" s="86"/>
      <c r="DC1946" s="86"/>
      <c r="DD1946" s="86"/>
      <c r="DE1946" s="86"/>
      <c r="DF1946" s="89"/>
    </row>
    <row r="1947" spans="32:110" x14ac:dyDescent="0.2">
      <c r="AF1947" s="86"/>
      <c r="AH1947" s="86"/>
      <c r="AJ1947" s="86"/>
      <c r="AL1947" s="86"/>
      <c r="AN1947" s="86"/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Q1947" s="86"/>
      <c r="BR1947" s="86"/>
      <c r="BS1947" s="86"/>
      <c r="BU1947" s="86"/>
      <c r="BV1947" s="86"/>
      <c r="BW1947" s="86"/>
      <c r="BX1947" s="86"/>
      <c r="BZ1947" s="86"/>
      <c r="CA1947" s="86"/>
      <c r="CB1947" s="86"/>
      <c r="CC1947" s="86"/>
      <c r="CD1947" s="86"/>
      <c r="CF1947" s="86"/>
      <c r="CG1947" s="86"/>
      <c r="CH1947" s="86"/>
      <c r="CI1947" s="86"/>
      <c r="CK1947" s="86"/>
      <c r="CL1947" s="86"/>
      <c r="CM1947" s="86"/>
      <c r="CN1947" s="86"/>
      <c r="CP1947" s="86"/>
      <c r="CQ1947" s="86"/>
      <c r="CR1947" s="86"/>
      <c r="CS1947" s="86"/>
      <c r="CU1947" s="87"/>
      <c r="CW1947" s="86"/>
      <c r="CX1947" s="87"/>
      <c r="CY1947" s="88"/>
      <c r="CZ1947" s="86"/>
      <c r="DA1947" s="87"/>
      <c r="DB1947" s="86"/>
      <c r="DC1947" s="86"/>
      <c r="DD1947" s="86"/>
      <c r="DE1947" s="86"/>
      <c r="DF1947" s="89"/>
    </row>
    <row r="1948" spans="32:110" x14ac:dyDescent="0.2">
      <c r="AF1948" s="86"/>
      <c r="AH1948" s="86"/>
      <c r="AJ1948" s="86"/>
      <c r="AL1948" s="86"/>
      <c r="AN1948" s="86"/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Q1948" s="86"/>
      <c r="BR1948" s="86"/>
      <c r="BS1948" s="86"/>
      <c r="BU1948" s="86"/>
      <c r="BV1948" s="86"/>
      <c r="BW1948" s="86"/>
      <c r="BX1948" s="86"/>
      <c r="BZ1948" s="86"/>
      <c r="CA1948" s="86"/>
      <c r="CB1948" s="86"/>
      <c r="CC1948" s="86"/>
      <c r="CD1948" s="86"/>
      <c r="CF1948" s="86"/>
      <c r="CG1948" s="86"/>
      <c r="CH1948" s="86"/>
      <c r="CI1948" s="86"/>
      <c r="CK1948" s="86"/>
      <c r="CL1948" s="86"/>
      <c r="CM1948" s="86"/>
      <c r="CN1948" s="86"/>
      <c r="CP1948" s="86"/>
      <c r="CQ1948" s="86"/>
      <c r="CR1948" s="86"/>
      <c r="CS1948" s="86"/>
      <c r="CU1948" s="87"/>
      <c r="CW1948" s="86"/>
      <c r="CX1948" s="87"/>
      <c r="CY1948" s="88"/>
      <c r="CZ1948" s="86"/>
      <c r="DA1948" s="87"/>
      <c r="DB1948" s="86"/>
      <c r="DC1948" s="86"/>
      <c r="DD1948" s="86"/>
      <c r="DE1948" s="86"/>
      <c r="DF1948" s="89"/>
    </row>
    <row r="1949" spans="32:110" x14ac:dyDescent="0.2">
      <c r="AF1949" s="86"/>
      <c r="AH1949" s="86"/>
      <c r="AJ1949" s="86"/>
      <c r="AL1949" s="86"/>
      <c r="AN1949" s="86"/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Q1949" s="86"/>
      <c r="BR1949" s="86"/>
      <c r="BS1949" s="86"/>
      <c r="BU1949" s="86"/>
      <c r="BV1949" s="86"/>
      <c r="BW1949" s="86"/>
      <c r="BX1949" s="86"/>
      <c r="BZ1949" s="86"/>
      <c r="CA1949" s="86"/>
      <c r="CB1949" s="86"/>
      <c r="CC1949" s="86"/>
      <c r="CD1949" s="86"/>
      <c r="CF1949" s="86"/>
      <c r="CG1949" s="86"/>
      <c r="CH1949" s="86"/>
      <c r="CI1949" s="86"/>
      <c r="CK1949" s="86"/>
      <c r="CL1949" s="86"/>
      <c r="CM1949" s="86"/>
      <c r="CN1949" s="86"/>
      <c r="CP1949" s="86"/>
      <c r="CQ1949" s="86"/>
      <c r="CR1949" s="86"/>
      <c r="CS1949" s="86"/>
      <c r="CU1949" s="87"/>
      <c r="CW1949" s="86"/>
      <c r="CX1949" s="87"/>
      <c r="CY1949" s="88"/>
      <c r="CZ1949" s="86"/>
      <c r="DA1949" s="87"/>
      <c r="DB1949" s="86"/>
      <c r="DC1949" s="86"/>
      <c r="DD1949" s="86"/>
      <c r="DE1949" s="86"/>
      <c r="DF1949" s="89"/>
    </row>
    <row r="1950" spans="32:110" x14ac:dyDescent="0.2">
      <c r="AF1950" s="86"/>
      <c r="AH1950" s="86"/>
      <c r="AJ1950" s="86"/>
      <c r="AL1950" s="86"/>
      <c r="AN1950" s="86"/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Q1950" s="86"/>
      <c r="BR1950" s="86"/>
      <c r="BS1950" s="86"/>
      <c r="BU1950" s="86"/>
      <c r="BV1950" s="86"/>
      <c r="BW1950" s="86"/>
      <c r="BX1950" s="86"/>
      <c r="BZ1950" s="86"/>
      <c r="CA1950" s="86"/>
      <c r="CB1950" s="86"/>
      <c r="CC1950" s="86"/>
      <c r="CD1950" s="86"/>
      <c r="CF1950" s="86"/>
      <c r="CG1950" s="86"/>
      <c r="CH1950" s="86"/>
      <c r="CI1950" s="86"/>
      <c r="CK1950" s="86"/>
      <c r="CL1950" s="86"/>
      <c r="CM1950" s="86"/>
      <c r="CN1950" s="86"/>
      <c r="CP1950" s="86"/>
      <c r="CQ1950" s="86"/>
      <c r="CR1950" s="86"/>
      <c r="CS1950" s="86"/>
      <c r="CU1950" s="87"/>
      <c r="CW1950" s="86"/>
      <c r="CX1950" s="87"/>
      <c r="CY1950" s="88"/>
      <c r="CZ1950" s="86"/>
      <c r="DA1950" s="87"/>
      <c r="DB1950" s="86"/>
      <c r="DC1950" s="86"/>
      <c r="DD1950" s="86"/>
      <c r="DE1950" s="86"/>
      <c r="DF1950" s="89"/>
    </row>
    <row r="1951" spans="32:110" x14ac:dyDescent="0.2">
      <c r="AF1951" s="86"/>
      <c r="AH1951" s="86"/>
      <c r="AJ1951" s="86"/>
      <c r="AL1951" s="86"/>
      <c r="AN1951" s="86"/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Q1951" s="86"/>
      <c r="BR1951" s="86"/>
      <c r="BS1951" s="86"/>
      <c r="BU1951" s="86"/>
      <c r="BV1951" s="86"/>
      <c r="BW1951" s="86"/>
      <c r="BX1951" s="86"/>
      <c r="BZ1951" s="86"/>
      <c r="CA1951" s="86"/>
      <c r="CB1951" s="86"/>
      <c r="CC1951" s="86"/>
      <c r="CD1951" s="86"/>
      <c r="CF1951" s="86"/>
      <c r="CG1951" s="86"/>
      <c r="CH1951" s="86"/>
      <c r="CI1951" s="86"/>
      <c r="CK1951" s="86"/>
      <c r="CL1951" s="86"/>
      <c r="CM1951" s="86"/>
      <c r="CN1951" s="86"/>
      <c r="CP1951" s="86"/>
      <c r="CQ1951" s="86"/>
      <c r="CR1951" s="86"/>
      <c r="CS1951" s="86"/>
      <c r="CU1951" s="87"/>
      <c r="CW1951" s="86"/>
      <c r="CX1951" s="87"/>
      <c r="CY1951" s="88"/>
      <c r="CZ1951" s="86"/>
      <c r="DA1951" s="87"/>
      <c r="DB1951" s="86"/>
      <c r="DC1951" s="86"/>
      <c r="DD1951" s="86"/>
      <c r="DE1951" s="86"/>
      <c r="DF1951" s="89"/>
    </row>
    <row r="1952" spans="32:110" x14ac:dyDescent="0.2">
      <c r="AF1952" s="86"/>
      <c r="AH1952" s="86"/>
      <c r="AJ1952" s="86"/>
      <c r="AL1952" s="86"/>
      <c r="AN1952" s="86"/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Q1952" s="86"/>
      <c r="BR1952" s="86"/>
      <c r="BS1952" s="86"/>
      <c r="BU1952" s="86"/>
      <c r="BV1952" s="86"/>
      <c r="BW1952" s="86"/>
      <c r="BX1952" s="86"/>
      <c r="BZ1952" s="86"/>
      <c r="CA1952" s="86"/>
      <c r="CB1952" s="86"/>
      <c r="CC1952" s="86"/>
      <c r="CD1952" s="86"/>
      <c r="CF1952" s="86"/>
      <c r="CG1952" s="86"/>
      <c r="CH1952" s="86"/>
      <c r="CI1952" s="86"/>
      <c r="CK1952" s="86"/>
      <c r="CL1952" s="86"/>
      <c r="CM1952" s="86"/>
      <c r="CN1952" s="86"/>
      <c r="CP1952" s="86"/>
      <c r="CQ1952" s="86"/>
      <c r="CR1952" s="86"/>
      <c r="CS1952" s="86"/>
      <c r="CU1952" s="87"/>
      <c r="CW1952" s="86"/>
      <c r="CX1952" s="87"/>
      <c r="CY1952" s="88"/>
      <c r="CZ1952" s="86"/>
      <c r="DA1952" s="87"/>
      <c r="DB1952" s="86"/>
      <c r="DC1952" s="86"/>
      <c r="DD1952" s="86"/>
      <c r="DE1952" s="86"/>
      <c r="DF1952" s="89"/>
    </row>
    <row r="1953" spans="32:110" x14ac:dyDescent="0.2">
      <c r="AF1953" s="86"/>
      <c r="AH1953" s="86"/>
      <c r="AJ1953" s="86"/>
      <c r="AL1953" s="86"/>
      <c r="AN1953" s="86"/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Q1953" s="86"/>
      <c r="BR1953" s="86"/>
      <c r="BS1953" s="86"/>
      <c r="BU1953" s="86"/>
      <c r="BV1953" s="86"/>
      <c r="BW1953" s="86"/>
      <c r="BX1953" s="86"/>
      <c r="BZ1953" s="86"/>
      <c r="CA1953" s="86"/>
      <c r="CB1953" s="86"/>
      <c r="CC1953" s="86"/>
      <c r="CD1953" s="86"/>
      <c r="CF1953" s="86"/>
      <c r="CG1953" s="86"/>
      <c r="CH1953" s="86"/>
      <c r="CI1953" s="86"/>
      <c r="CK1953" s="86"/>
      <c r="CL1953" s="86"/>
      <c r="CM1953" s="86"/>
      <c r="CN1953" s="86"/>
      <c r="CP1953" s="86"/>
      <c r="CQ1953" s="86"/>
      <c r="CR1953" s="86"/>
      <c r="CS1953" s="86"/>
      <c r="CU1953" s="87"/>
      <c r="CW1953" s="86"/>
      <c r="CX1953" s="87"/>
      <c r="CY1953" s="88"/>
      <c r="CZ1953" s="86"/>
      <c r="DA1953" s="87"/>
      <c r="DB1953" s="86"/>
      <c r="DC1953" s="86"/>
      <c r="DD1953" s="86"/>
      <c r="DE1953" s="86"/>
      <c r="DF1953" s="89"/>
    </row>
    <row r="1954" spans="32:110" x14ac:dyDescent="0.2">
      <c r="AF1954" s="86"/>
      <c r="AH1954" s="86"/>
      <c r="AJ1954" s="86"/>
      <c r="AL1954" s="86"/>
      <c r="AN1954" s="86"/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Q1954" s="86"/>
      <c r="BR1954" s="86"/>
      <c r="BS1954" s="86"/>
      <c r="BU1954" s="86"/>
      <c r="BV1954" s="86"/>
      <c r="BW1954" s="86"/>
      <c r="BX1954" s="86"/>
      <c r="BZ1954" s="86"/>
      <c r="CA1954" s="86"/>
      <c r="CB1954" s="86"/>
      <c r="CC1954" s="86"/>
      <c r="CD1954" s="86"/>
      <c r="CF1954" s="86"/>
      <c r="CG1954" s="86"/>
      <c r="CH1954" s="86"/>
      <c r="CI1954" s="86"/>
      <c r="CK1954" s="86"/>
      <c r="CL1954" s="86"/>
      <c r="CM1954" s="86"/>
      <c r="CN1954" s="86"/>
      <c r="CP1954" s="86"/>
      <c r="CQ1954" s="86"/>
      <c r="CR1954" s="86"/>
      <c r="CS1954" s="86"/>
      <c r="CU1954" s="87"/>
      <c r="CW1954" s="86"/>
      <c r="CX1954" s="87"/>
      <c r="CY1954" s="88"/>
      <c r="CZ1954" s="86"/>
      <c r="DA1954" s="87"/>
      <c r="DB1954" s="86"/>
      <c r="DC1954" s="86"/>
      <c r="DD1954" s="86"/>
      <c r="DE1954" s="86"/>
      <c r="DF1954" s="89"/>
    </row>
    <row r="1955" spans="32:110" x14ac:dyDescent="0.2">
      <c r="AF1955" s="86"/>
      <c r="AH1955" s="86"/>
      <c r="AJ1955" s="86"/>
      <c r="AL1955" s="86"/>
      <c r="AN1955" s="86"/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Q1955" s="86"/>
      <c r="BR1955" s="86"/>
      <c r="BS1955" s="86"/>
      <c r="BU1955" s="86"/>
      <c r="BV1955" s="86"/>
      <c r="BW1955" s="86"/>
      <c r="BX1955" s="86"/>
      <c r="BZ1955" s="86"/>
      <c r="CA1955" s="86"/>
      <c r="CB1955" s="86"/>
      <c r="CC1955" s="86"/>
      <c r="CD1955" s="86"/>
      <c r="CF1955" s="86"/>
      <c r="CG1955" s="86"/>
      <c r="CH1955" s="86"/>
      <c r="CI1955" s="86"/>
      <c r="CK1955" s="86"/>
      <c r="CL1955" s="86"/>
      <c r="CM1955" s="86"/>
      <c r="CN1955" s="86"/>
      <c r="CP1955" s="86"/>
      <c r="CQ1955" s="86"/>
      <c r="CR1955" s="86"/>
      <c r="CS1955" s="86"/>
      <c r="CU1955" s="87"/>
      <c r="CW1955" s="86"/>
      <c r="CX1955" s="87"/>
      <c r="CY1955" s="88"/>
      <c r="CZ1955" s="86"/>
      <c r="DA1955" s="87"/>
      <c r="DB1955" s="86"/>
      <c r="DC1955" s="86"/>
      <c r="DD1955" s="86"/>
      <c r="DE1955" s="86"/>
      <c r="DF1955" s="89"/>
    </row>
    <row r="1956" spans="32:110" x14ac:dyDescent="0.2">
      <c r="AF1956" s="86"/>
      <c r="AH1956" s="86"/>
      <c r="AJ1956" s="86"/>
      <c r="AL1956" s="86"/>
      <c r="AN1956" s="86"/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Q1956" s="86"/>
      <c r="BR1956" s="86"/>
      <c r="BS1956" s="86"/>
      <c r="BU1956" s="86"/>
      <c r="BV1956" s="86"/>
      <c r="BW1956" s="86"/>
      <c r="BX1956" s="86"/>
      <c r="BZ1956" s="86"/>
      <c r="CA1956" s="86"/>
      <c r="CB1956" s="86"/>
      <c r="CC1956" s="86"/>
      <c r="CD1956" s="86"/>
      <c r="CF1956" s="86"/>
      <c r="CG1956" s="86"/>
      <c r="CH1956" s="86"/>
      <c r="CI1956" s="86"/>
      <c r="CK1956" s="86"/>
      <c r="CL1956" s="86"/>
      <c r="CM1956" s="86"/>
      <c r="CN1956" s="86"/>
      <c r="CP1956" s="86"/>
      <c r="CQ1956" s="86"/>
      <c r="CR1956" s="86"/>
      <c r="CS1956" s="86"/>
      <c r="CU1956" s="87"/>
      <c r="CW1956" s="86"/>
      <c r="CX1956" s="87"/>
      <c r="CY1956" s="88"/>
      <c r="CZ1956" s="86"/>
      <c r="DA1956" s="87"/>
      <c r="DB1956" s="86"/>
      <c r="DC1956" s="86"/>
      <c r="DD1956" s="86"/>
      <c r="DE1956" s="86"/>
      <c r="DF1956" s="89"/>
    </row>
    <row r="1957" spans="32:110" x14ac:dyDescent="0.2">
      <c r="AF1957" s="86"/>
      <c r="AH1957" s="86"/>
      <c r="AJ1957" s="86"/>
      <c r="AL1957" s="86"/>
      <c r="AN1957" s="86"/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Q1957" s="86"/>
      <c r="BR1957" s="86"/>
      <c r="BS1957" s="86"/>
      <c r="BU1957" s="86"/>
      <c r="BV1957" s="86"/>
      <c r="BW1957" s="86"/>
      <c r="BX1957" s="86"/>
      <c r="BZ1957" s="86"/>
      <c r="CA1957" s="86"/>
      <c r="CB1957" s="86"/>
      <c r="CC1957" s="86"/>
      <c r="CD1957" s="86"/>
      <c r="CF1957" s="86"/>
      <c r="CG1957" s="86"/>
      <c r="CH1957" s="86"/>
      <c r="CI1957" s="86"/>
      <c r="CK1957" s="86"/>
      <c r="CL1957" s="86"/>
      <c r="CM1957" s="86"/>
      <c r="CN1957" s="86"/>
      <c r="CP1957" s="86"/>
      <c r="CQ1957" s="86"/>
      <c r="CR1957" s="86"/>
      <c r="CS1957" s="86"/>
      <c r="CU1957" s="87"/>
      <c r="CW1957" s="86"/>
      <c r="CX1957" s="87"/>
      <c r="CY1957" s="88"/>
      <c r="CZ1957" s="86"/>
      <c r="DA1957" s="87"/>
      <c r="DB1957" s="86"/>
      <c r="DC1957" s="86"/>
      <c r="DD1957" s="86"/>
      <c r="DE1957" s="86"/>
      <c r="DF1957" s="89"/>
    </row>
    <row r="1958" spans="32:110" x14ac:dyDescent="0.2">
      <c r="AF1958" s="86"/>
      <c r="AH1958" s="86"/>
      <c r="AJ1958" s="86"/>
      <c r="AL1958" s="86"/>
      <c r="AN1958" s="86"/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Q1958" s="86"/>
      <c r="BR1958" s="86"/>
      <c r="BS1958" s="86"/>
      <c r="BU1958" s="86"/>
      <c r="BV1958" s="86"/>
      <c r="BW1958" s="86"/>
      <c r="BX1958" s="86"/>
      <c r="BZ1958" s="86"/>
      <c r="CA1958" s="86"/>
      <c r="CB1958" s="86"/>
      <c r="CC1958" s="86"/>
      <c r="CD1958" s="86"/>
      <c r="CF1958" s="86"/>
      <c r="CG1958" s="86"/>
      <c r="CH1958" s="86"/>
      <c r="CI1958" s="86"/>
      <c r="CK1958" s="86"/>
      <c r="CL1958" s="86"/>
      <c r="CM1958" s="86"/>
      <c r="CN1958" s="86"/>
      <c r="CP1958" s="86"/>
      <c r="CQ1958" s="86"/>
      <c r="CR1958" s="86"/>
      <c r="CS1958" s="86"/>
      <c r="CU1958" s="87"/>
      <c r="CW1958" s="86"/>
      <c r="CX1958" s="87"/>
      <c r="CY1958" s="88"/>
      <c r="CZ1958" s="86"/>
      <c r="DA1958" s="87"/>
      <c r="DB1958" s="86"/>
      <c r="DC1958" s="86"/>
      <c r="DD1958" s="86"/>
      <c r="DE1958" s="86"/>
      <c r="DF1958" s="89"/>
    </row>
    <row r="1959" spans="32:110" x14ac:dyDescent="0.2">
      <c r="AF1959" s="86"/>
      <c r="AH1959" s="86"/>
      <c r="AJ1959" s="86"/>
      <c r="AL1959" s="86"/>
      <c r="AN1959" s="86"/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Q1959" s="86"/>
      <c r="BR1959" s="86"/>
      <c r="BS1959" s="86"/>
      <c r="BU1959" s="86"/>
      <c r="BV1959" s="86"/>
      <c r="BW1959" s="86"/>
      <c r="BX1959" s="86"/>
      <c r="BZ1959" s="86"/>
      <c r="CA1959" s="86"/>
      <c r="CB1959" s="86"/>
      <c r="CC1959" s="86"/>
      <c r="CD1959" s="86"/>
      <c r="CF1959" s="86"/>
      <c r="CG1959" s="86"/>
      <c r="CH1959" s="86"/>
      <c r="CI1959" s="86"/>
      <c r="CK1959" s="86"/>
      <c r="CL1959" s="86"/>
      <c r="CM1959" s="86"/>
      <c r="CN1959" s="86"/>
      <c r="CP1959" s="86"/>
      <c r="CQ1959" s="86"/>
      <c r="CR1959" s="86"/>
      <c r="CS1959" s="86"/>
      <c r="CU1959" s="87"/>
      <c r="CW1959" s="86"/>
      <c r="CX1959" s="87"/>
      <c r="CY1959" s="88"/>
      <c r="CZ1959" s="86"/>
      <c r="DA1959" s="87"/>
      <c r="DB1959" s="86"/>
      <c r="DC1959" s="86"/>
      <c r="DD1959" s="86"/>
      <c r="DE1959" s="86"/>
      <c r="DF1959" s="89"/>
    </row>
    <row r="1960" spans="32:110" x14ac:dyDescent="0.2">
      <c r="AF1960" s="86"/>
      <c r="AH1960" s="86"/>
      <c r="AJ1960" s="86"/>
      <c r="AL1960" s="86"/>
      <c r="AN1960" s="86"/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Q1960" s="86"/>
      <c r="BR1960" s="86"/>
      <c r="BS1960" s="86"/>
      <c r="BU1960" s="86"/>
      <c r="BV1960" s="86"/>
      <c r="BW1960" s="86"/>
      <c r="BX1960" s="86"/>
      <c r="BZ1960" s="86"/>
      <c r="CA1960" s="86"/>
      <c r="CB1960" s="86"/>
      <c r="CC1960" s="86"/>
      <c r="CD1960" s="86"/>
      <c r="CF1960" s="86"/>
      <c r="CG1960" s="86"/>
      <c r="CH1960" s="86"/>
      <c r="CI1960" s="86"/>
      <c r="CK1960" s="86"/>
      <c r="CL1960" s="86"/>
      <c r="CM1960" s="86"/>
      <c r="CN1960" s="86"/>
      <c r="CP1960" s="86"/>
      <c r="CQ1960" s="86"/>
      <c r="CR1960" s="86"/>
      <c r="CS1960" s="86"/>
      <c r="CU1960" s="87"/>
      <c r="CW1960" s="86"/>
      <c r="CX1960" s="87"/>
      <c r="CY1960" s="88"/>
      <c r="CZ1960" s="86"/>
      <c r="DA1960" s="87"/>
      <c r="DB1960" s="86"/>
      <c r="DC1960" s="86"/>
      <c r="DD1960" s="86"/>
      <c r="DE1960" s="86"/>
      <c r="DF1960" s="89"/>
    </row>
    <row r="1961" spans="32:110" x14ac:dyDescent="0.2">
      <c r="AF1961" s="86"/>
      <c r="AH1961" s="86"/>
      <c r="AJ1961" s="86"/>
      <c r="AL1961" s="86"/>
      <c r="AN1961" s="86"/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Q1961" s="86"/>
      <c r="BR1961" s="86"/>
      <c r="BS1961" s="86"/>
      <c r="BU1961" s="86"/>
      <c r="BV1961" s="86"/>
      <c r="BW1961" s="86"/>
      <c r="BX1961" s="86"/>
      <c r="BZ1961" s="86"/>
      <c r="CA1961" s="86"/>
      <c r="CB1961" s="86"/>
      <c r="CC1961" s="86"/>
      <c r="CD1961" s="86"/>
      <c r="CF1961" s="86"/>
      <c r="CG1961" s="86"/>
      <c r="CH1961" s="86"/>
      <c r="CI1961" s="86"/>
      <c r="CK1961" s="86"/>
      <c r="CL1961" s="86"/>
      <c r="CM1961" s="86"/>
      <c r="CN1961" s="86"/>
      <c r="CP1961" s="86"/>
      <c r="CQ1961" s="86"/>
      <c r="CR1961" s="86"/>
      <c r="CS1961" s="86"/>
      <c r="CU1961" s="87"/>
      <c r="CW1961" s="86"/>
      <c r="CX1961" s="87"/>
      <c r="CY1961" s="88"/>
      <c r="CZ1961" s="86"/>
      <c r="DA1961" s="87"/>
      <c r="DB1961" s="86"/>
      <c r="DC1961" s="86"/>
      <c r="DD1961" s="86"/>
      <c r="DE1961" s="86"/>
      <c r="DF1961" s="89"/>
    </row>
    <row r="1962" spans="32:110" x14ac:dyDescent="0.2">
      <c r="AF1962" s="86"/>
      <c r="AH1962" s="86"/>
      <c r="AJ1962" s="86"/>
      <c r="AL1962" s="86"/>
      <c r="AN1962" s="86"/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Q1962" s="86"/>
      <c r="BR1962" s="86"/>
      <c r="BS1962" s="86"/>
      <c r="BU1962" s="86"/>
      <c r="BV1962" s="86"/>
      <c r="BW1962" s="86"/>
      <c r="BX1962" s="86"/>
      <c r="BZ1962" s="86"/>
      <c r="CA1962" s="86"/>
      <c r="CB1962" s="86"/>
      <c r="CC1962" s="86"/>
      <c r="CD1962" s="86"/>
      <c r="CF1962" s="86"/>
      <c r="CG1962" s="86"/>
      <c r="CH1962" s="86"/>
      <c r="CI1962" s="86"/>
      <c r="CK1962" s="86"/>
      <c r="CL1962" s="86"/>
      <c r="CM1962" s="86"/>
      <c r="CN1962" s="86"/>
      <c r="CP1962" s="86"/>
      <c r="CQ1962" s="86"/>
      <c r="CR1962" s="86"/>
      <c r="CS1962" s="86"/>
      <c r="CU1962" s="87"/>
      <c r="CW1962" s="86"/>
      <c r="CX1962" s="87"/>
      <c r="CY1962" s="88"/>
      <c r="CZ1962" s="86"/>
      <c r="DA1962" s="87"/>
      <c r="DB1962" s="86"/>
      <c r="DC1962" s="86"/>
      <c r="DD1962" s="86"/>
      <c r="DE1962" s="86"/>
      <c r="DF1962" s="89"/>
    </row>
    <row r="1963" spans="32:110" x14ac:dyDescent="0.2">
      <c r="AF1963" s="86"/>
      <c r="AH1963" s="86"/>
      <c r="AJ1963" s="86"/>
      <c r="AL1963" s="86"/>
      <c r="AN1963" s="86"/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Q1963" s="86"/>
      <c r="BR1963" s="86"/>
      <c r="BS1963" s="86"/>
      <c r="BU1963" s="86"/>
      <c r="BV1963" s="86"/>
      <c r="BW1963" s="86"/>
      <c r="BX1963" s="86"/>
      <c r="BZ1963" s="86"/>
      <c r="CA1963" s="86"/>
      <c r="CB1963" s="86"/>
      <c r="CC1963" s="86"/>
      <c r="CD1963" s="86"/>
      <c r="CF1963" s="86"/>
      <c r="CG1963" s="86"/>
      <c r="CH1963" s="86"/>
      <c r="CI1963" s="86"/>
      <c r="CK1963" s="86"/>
      <c r="CL1963" s="86"/>
      <c r="CM1963" s="86"/>
      <c r="CN1963" s="86"/>
      <c r="CP1963" s="86"/>
      <c r="CQ1963" s="86"/>
      <c r="CR1963" s="86"/>
      <c r="CS1963" s="86"/>
      <c r="CU1963" s="87"/>
      <c r="CW1963" s="86"/>
      <c r="CX1963" s="87"/>
      <c r="CY1963" s="88"/>
      <c r="CZ1963" s="86"/>
      <c r="DA1963" s="87"/>
      <c r="DB1963" s="86"/>
      <c r="DC1963" s="86"/>
      <c r="DD1963" s="86"/>
      <c r="DE1963" s="86"/>
      <c r="DF1963" s="89"/>
    </row>
    <row r="1964" spans="32:110" x14ac:dyDescent="0.2">
      <c r="AF1964" s="86"/>
      <c r="AH1964" s="86"/>
      <c r="AJ1964" s="86"/>
      <c r="AL1964" s="86"/>
      <c r="AN1964" s="86"/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Q1964" s="86"/>
      <c r="BR1964" s="86"/>
      <c r="BS1964" s="86"/>
      <c r="BU1964" s="86"/>
      <c r="BV1964" s="86"/>
      <c r="BW1964" s="86"/>
      <c r="BX1964" s="86"/>
      <c r="BZ1964" s="86"/>
      <c r="CA1964" s="86"/>
      <c r="CB1964" s="86"/>
      <c r="CC1964" s="86"/>
      <c r="CD1964" s="86"/>
      <c r="CF1964" s="86"/>
      <c r="CG1964" s="86"/>
      <c r="CH1964" s="86"/>
      <c r="CI1964" s="86"/>
      <c r="CK1964" s="86"/>
      <c r="CL1964" s="86"/>
      <c r="CM1964" s="86"/>
      <c r="CN1964" s="86"/>
      <c r="CP1964" s="86"/>
      <c r="CQ1964" s="86"/>
      <c r="CR1964" s="86"/>
      <c r="CS1964" s="86"/>
      <c r="CU1964" s="87"/>
      <c r="CW1964" s="86"/>
      <c r="CX1964" s="87"/>
      <c r="CY1964" s="88"/>
      <c r="CZ1964" s="86"/>
      <c r="DA1964" s="87"/>
      <c r="DB1964" s="86"/>
      <c r="DC1964" s="86"/>
      <c r="DD1964" s="86"/>
      <c r="DE1964" s="86"/>
      <c r="DF1964" s="89"/>
    </row>
    <row r="1965" spans="32:110" x14ac:dyDescent="0.2">
      <c r="AF1965" s="86"/>
      <c r="AH1965" s="86"/>
      <c r="AJ1965" s="86"/>
      <c r="AL1965" s="86"/>
      <c r="AN1965" s="86"/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Q1965" s="86"/>
      <c r="BR1965" s="86"/>
      <c r="BS1965" s="86"/>
      <c r="BU1965" s="86"/>
      <c r="BV1965" s="86"/>
      <c r="BW1965" s="86"/>
      <c r="BX1965" s="86"/>
      <c r="BZ1965" s="86"/>
      <c r="CA1965" s="86"/>
      <c r="CB1965" s="86"/>
      <c r="CC1965" s="86"/>
      <c r="CD1965" s="86"/>
      <c r="CF1965" s="86"/>
      <c r="CG1965" s="86"/>
      <c r="CH1965" s="86"/>
      <c r="CI1965" s="86"/>
      <c r="CK1965" s="86"/>
      <c r="CL1965" s="86"/>
      <c r="CM1965" s="86"/>
      <c r="CN1965" s="86"/>
      <c r="CP1965" s="86"/>
      <c r="CQ1965" s="86"/>
      <c r="CR1965" s="86"/>
      <c r="CS1965" s="86"/>
      <c r="CU1965" s="87"/>
      <c r="CW1965" s="86"/>
      <c r="CX1965" s="87"/>
      <c r="CY1965" s="88"/>
      <c r="CZ1965" s="86"/>
      <c r="DA1965" s="87"/>
      <c r="DB1965" s="86"/>
      <c r="DC1965" s="86"/>
      <c r="DD1965" s="86"/>
      <c r="DE1965" s="86"/>
      <c r="DF1965" s="89"/>
    </row>
    <row r="1966" spans="32:110" x14ac:dyDescent="0.2">
      <c r="AF1966" s="86"/>
      <c r="AH1966" s="86"/>
      <c r="AJ1966" s="86"/>
      <c r="AL1966" s="86"/>
      <c r="AN1966" s="86"/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Q1966" s="86"/>
      <c r="BR1966" s="86"/>
      <c r="BS1966" s="86"/>
      <c r="BU1966" s="86"/>
      <c r="BV1966" s="86"/>
      <c r="BW1966" s="86"/>
      <c r="BX1966" s="86"/>
      <c r="BZ1966" s="86"/>
      <c r="CA1966" s="86"/>
      <c r="CB1966" s="86"/>
      <c r="CC1966" s="86"/>
      <c r="CD1966" s="86"/>
      <c r="CF1966" s="86"/>
      <c r="CG1966" s="86"/>
      <c r="CH1966" s="86"/>
      <c r="CI1966" s="86"/>
      <c r="CK1966" s="86"/>
      <c r="CL1966" s="86"/>
      <c r="CM1966" s="86"/>
      <c r="CN1966" s="86"/>
      <c r="CP1966" s="86"/>
      <c r="CQ1966" s="86"/>
      <c r="CR1966" s="86"/>
      <c r="CS1966" s="86"/>
      <c r="CU1966" s="87"/>
      <c r="CW1966" s="86"/>
      <c r="CX1966" s="87"/>
      <c r="CY1966" s="88"/>
      <c r="CZ1966" s="86"/>
      <c r="DA1966" s="87"/>
      <c r="DB1966" s="86"/>
      <c r="DC1966" s="86"/>
      <c r="DD1966" s="86"/>
      <c r="DE1966" s="86"/>
      <c r="DF1966" s="89"/>
    </row>
    <row r="1967" spans="32:110" x14ac:dyDescent="0.2">
      <c r="AF1967" s="86"/>
      <c r="AH1967" s="86"/>
      <c r="AJ1967" s="86"/>
      <c r="AL1967" s="86"/>
      <c r="AN1967" s="86"/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Q1967" s="86"/>
      <c r="BR1967" s="86"/>
      <c r="BS1967" s="86"/>
      <c r="BU1967" s="86"/>
      <c r="BV1967" s="86"/>
      <c r="BW1967" s="86"/>
      <c r="BX1967" s="86"/>
      <c r="BZ1967" s="86"/>
      <c r="CA1967" s="86"/>
      <c r="CB1967" s="86"/>
      <c r="CC1967" s="86"/>
      <c r="CD1967" s="86"/>
      <c r="CF1967" s="86"/>
      <c r="CG1967" s="86"/>
      <c r="CH1967" s="86"/>
      <c r="CI1967" s="86"/>
      <c r="CK1967" s="86"/>
      <c r="CL1967" s="86"/>
      <c r="CM1967" s="86"/>
      <c r="CN1967" s="86"/>
      <c r="CP1967" s="86"/>
      <c r="CQ1967" s="86"/>
      <c r="CR1967" s="86"/>
      <c r="CS1967" s="86"/>
      <c r="CU1967" s="87"/>
      <c r="CW1967" s="86"/>
      <c r="CX1967" s="87"/>
      <c r="CY1967" s="88"/>
      <c r="CZ1967" s="86"/>
      <c r="DA1967" s="87"/>
      <c r="DB1967" s="86"/>
      <c r="DC1967" s="86"/>
      <c r="DD1967" s="86"/>
      <c r="DE1967" s="86"/>
      <c r="DF1967" s="89"/>
    </row>
    <row r="1968" spans="32:110" x14ac:dyDescent="0.2">
      <c r="AF1968" s="86"/>
      <c r="AH1968" s="86"/>
      <c r="AJ1968" s="86"/>
      <c r="AL1968" s="86"/>
      <c r="AN1968" s="86"/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Q1968" s="86"/>
      <c r="BR1968" s="86"/>
      <c r="BS1968" s="86"/>
      <c r="BU1968" s="86"/>
      <c r="BV1968" s="86"/>
      <c r="BW1968" s="86"/>
      <c r="BX1968" s="86"/>
      <c r="BZ1968" s="86"/>
      <c r="CA1968" s="86"/>
      <c r="CB1968" s="86"/>
      <c r="CC1968" s="86"/>
      <c r="CD1968" s="86"/>
      <c r="CF1968" s="86"/>
      <c r="CG1968" s="86"/>
      <c r="CH1968" s="86"/>
      <c r="CI1968" s="86"/>
      <c r="CK1968" s="86"/>
      <c r="CL1968" s="86"/>
      <c r="CM1968" s="86"/>
      <c r="CN1968" s="86"/>
      <c r="CP1968" s="86"/>
      <c r="CQ1968" s="86"/>
      <c r="CR1968" s="86"/>
      <c r="CS1968" s="86"/>
      <c r="CU1968" s="87"/>
      <c r="CW1968" s="86"/>
      <c r="CX1968" s="87"/>
      <c r="CY1968" s="88"/>
      <c r="CZ1968" s="86"/>
      <c r="DA1968" s="87"/>
      <c r="DB1968" s="86"/>
      <c r="DC1968" s="86"/>
      <c r="DD1968" s="86"/>
      <c r="DE1968" s="86"/>
      <c r="DF1968" s="89"/>
    </row>
    <row r="1969" spans="32:110" x14ac:dyDescent="0.2">
      <c r="AF1969" s="86"/>
      <c r="AH1969" s="86"/>
      <c r="AJ1969" s="86"/>
      <c r="AL1969" s="86"/>
      <c r="AN1969" s="86"/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Q1969" s="86"/>
      <c r="BR1969" s="86"/>
      <c r="BS1969" s="86"/>
      <c r="BU1969" s="86"/>
      <c r="BV1969" s="86"/>
      <c r="BW1969" s="86"/>
      <c r="BX1969" s="86"/>
      <c r="BZ1969" s="86"/>
      <c r="CA1969" s="86"/>
      <c r="CB1969" s="86"/>
      <c r="CC1969" s="86"/>
      <c r="CD1969" s="86"/>
      <c r="CF1969" s="86"/>
      <c r="CG1969" s="86"/>
      <c r="CH1969" s="86"/>
      <c r="CI1969" s="86"/>
      <c r="CK1969" s="86"/>
      <c r="CL1969" s="86"/>
      <c r="CM1969" s="86"/>
      <c r="CN1969" s="86"/>
      <c r="CP1969" s="86"/>
      <c r="CQ1969" s="86"/>
      <c r="CR1969" s="86"/>
      <c r="CS1969" s="86"/>
      <c r="CU1969" s="87"/>
      <c r="CW1969" s="86"/>
      <c r="CX1969" s="87"/>
      <c r="CY1969" s="88"/>
      <c r="CZ1969" s="86"/>
      <c r="DA1969" s="87"/>
      <c r="DB1969" s="86"/>
      <c r="DC1969" s="86"/>
      <c r="DD1969" s="86"/>
      <c r="DE1969" s="86"/>
      <c r="DF1969" s="89"/>
    </row>
    <row r="1970" spans="32:110" x14ac:dyDescent="0.2">
      <c r="AF1970" s="86"/>
      <c r="AH1970" s="86"/>
      <c r="AJ1970" s="86"/>
      <c r="AL1970" s="86"/>
      <c r="AN1970" s="86"/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Q1970" s="86"/>
      <c r="BR1970" s="86"/>
      <c r="BS1970" s="86"/>
      <c r="BU1970" s="86"/>
      <c r="BV1970" s="86"/>
      <c r="BW1970" s="86"/>
      <c r="BX1970" s="86"/>
      <c r="BZ1970" s="86"/>
      <c r="CA1970" s="86"/>
      <c r="CB1970" s="86"/>
      <c r="CC1970" s="86"/>
      <c r="CD1970" s="86"/>
      <c r="CF1970" s="86"/>
      <c r="CG1970" s="86"/>
      <c r="CH1970" s="86"/>
      <c r="CI1970" s="86"/>
      <c r="CK1970" s="86"/>
      <c r="CL1970" s="86"/>
      <c r="CM1970" s="86"/>
      <c r="CN1970" s="86"/>
      <c r="CP1970" s="86"/>
      <c r="CQ1970" s="86"/>
      <c r="CR1970" s="86"/>
      <c r="CS1970" s="86"/>
      <c r="CU1970" s="87"/>
      <c r="CW1970" s="86"/>
      <c r="CX1970" s="87"/>
      <c r="CY1970" s="88"/>
      <c r="CZ1970" s="86"/>
      <c r="DA1970" s="87"/>
      <c r="DB1970" s="86"/>
      <c r="DC1970" s="86"/>
      <c r="DD1970" s="86"/>
      <c r="DE1970" s="86"/>
      <c r="DF1970" s="89"/>
    </row>
    <row r="1971" spans="32:110" x14ac:dyDescent="0.2">
      <c r="AF1971" s="86"/>
      <c r="AH1971" s="86"/>
      <c r="AJ1971" s="86"/>
      <c r="AL1971" s="86"/>
      <c r="AN1971" s="86"/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Q1971" s="86"/>
      <c r="BR1971" s="86"/>
      <c r="BS1971" s="86"/>
      <c r="BU1971" s="86"/>
      <c r="BV1971" s="86"/>
      <c r="BW1971" s="86"/>
      <c r="BX1971" s="86"/>
      <c r="BZ1971" s="86"/>
      <c r="CA1971" s="86"/>
      <c r="CB1971" s="86"/>
      <c r="CC1971" s="86"/>
      <c r="CD1971" s="86"/>
      <c r="CF1971" s="86"/>
      <c r="CG1971" s="86"/>
      <c r="CH1971" s="86"/>
      <c r="CI1971" s="86"/>
      <c r="CK1971" s="86"/>
      <c r="CL1971" s="86"/>
      <c r="CM1971" s="86"/>
      <c r="CN1971" s="86"/>
      <c r="CP1971" s="86"/>
      <c r="CQ1971" s="86"/>
      <c r="CR1971" s="86"/>
      <c r="CS1971" s="86"/>
      <c r="CU1971" s="87"/>
      <c r="CW1971" s="86"/>
      <c r="CX1971" s="87"/>
      <c r="CY1971" s="88"/>
      <c r="CZ1971" s="86"/>
      <c r="DA1971" s="87"/>
      <c r="DB1971" s="86"/>
      <c r="DC1971" s="86"/>
      <c r="DD1971" s="86"/>
      <c r="DE1971" s="86"/>
      <c r="DF1971" s="89"/>
    </row>
    <row r="1972" spans="32:110" x14ac:dyDescent="0.2">
      <c r="AF1972" s="86"/>
      <c r="AH1972" s="86"/>
      <c r="AJ1972" s="86"/>
      <c r="AL1972" s="86"/>
      <c r="AN1972" s="86"/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Q1972" s="86"/>
      <c r="BR1972" s="86"/>
      <c r="BS1972" s="86"/>
      <c r="BU1972" s="86"/>
      <c r="BV1972" s="86"/>
      <c r="BW1972" s="86"/>
      <c r="BX1972" s="86"/>
      <c r="BZ1972" s="86"/>
      <c r="CA1972" s="86"/>
      <c r="CB1972" s="86"/>
      <c r="CC1972" s="86"/>
      <c r="CD1972" s="86"/>
      <c r="CF1972" s="86"/>
      <c r="CG1972" s="86"/>
      <c r="CH1972" s="86"/>
      <c r="CI1972" s="86"/>
      <c r="CK1972" s="86"/>
      <c r="CL1972" s="86"/>
      <c r="CM1972" s="86"/>
      <c r="CN1972" s="86"/>
      <c r="CP1972" s="86"/>
      <c r="CQ1972" s="86"/>
      <c r="CR1972" s="86"/>
      <c r="CS1972" s="86"/>
      <c r="CU1972" s="87"/>
      <c r="CW1972" s="86"/>
      <c r="CX1972" s="87"/>
      <c r="CY1972" s="88"/>
      <c r="CZ1972" s="86"/>
      <c r="DA1972" s="87"/>
      <c r="DB1972" s="86"/>
      <c r="DC1972" s="86"/>
      <c r="DD1972" s="86"/>
      <c r="DE1972" s="86"/>
      <c r="DF1972" s="89"/>
    </row>
    <row r="1973" spans="32:110" x14ac:dyDescent="0.2">
      <c r="AF1973" s="86"/>
      <c r="AH1973" s="86"/>
      <c r="AJ1973" s="86"/>
      <c r="AL1973" s="86"/>
      <c r="AN1973" s="86"/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Q1973" s="86"/>
      <c r="BR1973" s="86"/>
      <c r="BS1973" s="86"/>
      <c r="BU1973" s="86"/>
      <c r="BV1973" s="86"/>
      <c r="BW1973" s="86"/>
      <c r="BX1973" s="86"/>
      <c r="BZ1973" s="86"/>
      <c r="CA1973" s="86"/>
      <c r="CB1973" s="86"/>
      <c r="CC1973" s="86"/>
      <c r="CD1973" s="86"/>
      <c r="CF1973" s="86"/>
      <c r="CG1973" s="86"/>
      <c r="CH1973" s="86"/>
      <c r="CI1973" s="86"/>
      <c r="CK1973" s="86"/>
      <c r="CL1973" s="86"/>
      <c r="CM1973" s="86"/>
      <c r="CN1973" s="86"/>
      <c r="CP1973" s="86"/>
      <c r="CQ1973" s="86"/>
      <c r="CR1973" s="86"/>
      <c r="CS1973" s="86"/>
      <c r="CU1973" s="87"/>
      <c r="CW1973" s="86"/>
      <c r="CX1973" s="87"/>
      <c r="CY1973" s="88"/>
      <c r="CZ1973" s="86"/>
      <c r="DA1973" s="87"/>
      <c r="DB1973" s="86"/>
      <c r="DC1973" s="86"/>
      <c r="DD1973" s="86"/>
      <c r="DE1973" s="86"/>
      <c r="DF1973" s="89"/>
    </row>
    <row r="1974" spans="32:110" x14ac:dyDescent="0.2">
      <c r="AF1974" s="86"/>
      <c r="AH1974" s="86"/>
      <c r="AJ1974" s="86"/>
      <c r="AL1974" s="86"/>
      <c r="AN1974" s="86"/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Q1974" s="86"/>
      <c r="BR1974" s="86"/>
      <c r="BS1974" s="86"/>
      <c r="BU1974" s="86"/>
      <c r="BV1974" s="86"/>
      <c r="BW1974" s="86"/>
      <c r="BX1974" s="86"/>
      <c r="BZ1974" s="86"/>
      <c r="CA1974" s="86"/>
      <c r="CB1974" s="86"/>
      <c r="CC1974" s="86"/>
      <c r="CD1974" s="86"/>
      <c r="CF1974" s="86"/>
      <c r="CG1974" s="86"/>
      <c r="CH1974" s="86"/>
      <c r="CI1974" s="86"/>
      <c r="CK1974" s="86"/>
      <c r="CL1974" s="86"/>
      <c r="CM1974" s="86"/>
      <c r="CN1974" s="86"/>
      <c r="CP1974" s="86"/>
      <c r="CQ1974" s="86"/>
      <c r="CR1974" s="86"/>
      <c r="CS1974" s="86"/>
      <c r="CU1974" s="87"/>
      <c r="CW1974" s="86"/>
      <c r="CX1974" s="87"/>
      <c r="CY1974" s="88"/>
      <c r="CZ1974" s="86"/>
      <c r="DA1974" s="87"/>
      <c r="DB1974" s="86"/>
      <c r="DC1974" s="86"/>
      <c r="DD1974" s="86"/>
      <c r="DE1974" s="86"/>
      <c r="DF1974" s="89"/>
    </row>
    <row r="1975" spans="32:110" x14ac:dyDescent="0.2">
      <c r="AF1975" s="86"/>
      <c r="AH1975" s="86"/>
      <c r="AJ1975" s="86"/>
      <c r="AL1975" s="86"/>
      <c r="AN1975" s="86"/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Q1975" s="86"/>
      <c r="BR1975" s="86"/>
      <c r="BS1975" s="86"/>
      <c r="BU1975" s="86"/>
      <c r="BV1975" s="86"/>
      <c r="BW1975" s="86"/>
      <c r="BX1975" s="86"/>
      <c r="BZ1975" s="86"/>
      <c r="CA1975" s="86"/>
      <c r="CB1975" s="86"/>
      <c r="CC1975" s="86"/>
      <c r="CD1975" s="86"/>
      <c r="CF1975" s="86"/>
      <c r="CG1975" s="86"/>
      <c r="CH1975" s="86"/>
      <c r="CI1975" s="86"/>
      <c r="CK1975" s="86"/>
      <c r="CL1975" s="86"/>
      <c r="CM1975" s="86"/>
      <c r="CN1975" s="86"/>
      <c r="CP1975" s="86"/>
      <c r="CQ1975" s="86"/>
      <c r="CR1975" s="86"/>
      <c r="CS1975" s="86"/>
      <c r="CU1975" s="87"/>
      <c r="CW1975" s="86"/>
      <c r="CX1975" s="87"/>
      <c r="CY1975" s="88"/>
      <c r="CZ1975" s="86"/>
      <c r="DA1975" s="87"/>
      <c r="DB1975" s="86"/>
      <c r="DC1975" s="86"/>
      <c r="DD1975" s="86"/>
      <c r="DE1975" s="86"/>
      <c r="DF1975" s="89"/>
    </row>
    <row r="1976" spans="32:110" x14ac:dyDescent="0.2">
      <c r="AF1976" s="86"/>
      <c r="AH1976" s="86"/>
      <c r="AJ1976" s="86"/>
      <c r="AL1976" s="86"/>
      <c r="AN1976" s="86"/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Q1976" s="86"/>
      <c r="BR1976" s="86"/>
      <c r="BS1976" s="86"/>
      <c r="BU1976" s="86"/>
      <c r="BV1976" s="86"/>
      <c r="BW1976" s="86"/>
      <c r="BX1976" s="86"/>
      <c r="BZ1976" s="86"/>
      <c r="CA1976" s="86"/>
      <c r="CB1976" s="86"/>
      <c r="CC1976" s="86"/>
      <c r="CD1976" s="86"/>
      <c r="CF1976" s="86"/>
      <c r="CG1976" s="86"/>
      <c r="CH1976" s="86"/>
      <c r="CI1976" s="86"/>
      <c r="CK1976" s="86"/>
      <c r="CL1976" s="86"/>
      <c r="CM1976" s="86"/>
      <c r="CN1976" s="86"/>
      <c r="CP1976" s="86"/>
      <c r="CQ1976" s="86"/>
      <c r="CR1976" s="86"/>
      <c r="CS1976" s="86"/>
      <c r="CU1976" s="87"/>
      <c r="CW1976" s="86"/>
      <c r="CX1976" s="87"/>
      <c r="CY1976" s="88"/>
      <c r="CZ1976" s="86"/>
      <c r="DA1976" s="87"/>
      <c r="DB1976" s="86"/>
      <c r="DC1976" s="86"/>
      <c r="DD1976" s="86"/>
      <c r="DE1976" s="86"/>
      <c r="DF1976" s="89"/>
    </row>
    <row r="1977" spans="32:110" x14ac:dyDescent="0.2">
      <c r="AF1977" s="86"/>
      <c r="AH1977" s="86"/>
      <c r="AJ1977" s="86"/>
      <c r="AL1977" s="86"/>
      <c r="AN1977" s="86"/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Q1977" s="86"/>
      <c r="BR1977" s="86"/>
      <c r="BS1977" s="86"/>
      <c r="BU1977" s="86"/>
      <c r="BV1977" s="86"/>
      <c r="BW1977" s="86"/>
      <c r="BX1977" s="86"/>
      <c r="BZ1977" s="86"/>
      <c r="CA1977" s="86"/>
      <c r="CB1977" s="86"/>
      <c r="CC1977" s="86"/>
      <c r="CD1977" s="86"/>
      <c r="CF1977" s="86"/>
      <c r="CG1977" s="86"/>
      <c r="CH1977" s="86"/>
      <c r="CI1977" s="86"/>
      <c r="CK1977" s="86"/>
      <c r="CL1977" s="86"/>
      <c r="CM1977" s="86"/>
      <c r="CN1977" s="86"/>
      <c r="CP1977" s="86"/>
      <c r="CQ1977" s="86"/>
      <c r="CR1977" s="86"/>
      <c r="CS1977" s="86"/>
      <c r="CU1977" s="87"/>
      <c r="CW1977" s="86"/>
      <c r="CX1977" s="87"/>
      <c r="CY1977" s="88"/>
      <c r="CZ1977" s="86"/>
      <c r="DA1977" s="87"/>
      <c r="DB1977" s="86"/>
      <c r="DC1977" s="86"/>
      <c r="DD1977" s="86"/>
      <c r="DE1977" s="86"/>
      <c r="DF1977" s="89"/>
    </row>
    <row r="1978" spans="32:110" x14ac:dyDescent="0.2">
      <c r="AF1978" s="86"/>
      <c r="AH1978" s="86"/>
      <c r="AJ1978" s="86"/>
      <c r="AL1978" s="86"/>
      <c r="AN1978" s="86"/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Q1978" s="86"/>
      <c r="BR1978" s="86"/>
      <c r="BS1978" s="86"/>
      <c r="BU1978" s="86"/>
      <c r="BV1978" s="86"/>
      <c r="BW1978" s="86"/>
      <c r="BX1978" s="86"/>
      <c r="BZ1978" s="86"/>
      <c r="CA1978" s="86"/>
      <c r="CB1978" s="86"/>
      <c r="CC1978" s="86"/>
      <c r="CD1978" s="86"/>
      <c r="CF1978" s="86"/>
      <c r="CG1978" s="86"/>
      <c r="CH1978" s="86"/>
      <c r="CI1978" s="86"/>
      <c r="CK1978" s="86"/>
      <c r="CL1978" s="86"/>
      <c r="CM1978" s="86"/>
      <c r="CN1978" s="86"/>
      <c r="CP1978" s="86"/>
      <c r="CQ1978" s="86"/>
      <c r="CR1978" s="86"/>
      <c r="CS1978" s="86"/>
      <c r="CU1978" s="87"/>
      <c r="CW1978" s="86"/>
      <c r="CX1978" s="87"/>
      <c r="CY1978" s="88"/>
      <c r="CZ1978" s="86"/>
      <c r="DA1978" s="87"/>
      <c r="DB1978" s="86"/>
      <c r="DC1978" s="86"/>
      <c r="DD1978" s="86"/>
      <c r="DE1978" s="86"/>
      <c r="DF1978" s="89"/>
    </row>
    <row r="1979" spans="32:110" x14ac:dyDescent="0.2">
      <c r="AF1979" s="86"/>
      <c r="AH1979" s="86"/>
      <c r="AJ1979" s="86"/>
      <c r="AL1979" s="86"/>
      <c r="AN1979" s="86"/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Q1979" s="86"/>
      <c r="BR1979" s="86"/>
      <c r="BS1979" s="86"/>
      <c r="BU1979" s="86"/>
      <c r="BV1979" s="86"/>
      <c r="BW1979" s="86"/>
      <c r="BX1979" s="86"/>
      <c r="BZ1979" s="86"/>
      <c r="CA1979" s="86"/>
      <c r="CB1979" s="86"/>
      <c r="CC1979" s="86"/>
      <c r="CD1979" s="86"/>
      <c r="CF1979" s="86"/>
      <c r="CG1979" s="86"/>
      <c r="CH1979" s="86"/>
      <c r="CI1979" s="86"/>
      <c r="CK1979" s="86"/>
      <c r="CL1979" s="86"/>
      <c r="CM1979" s="86"/>
      <c r="CN1979" s="86"/>
      <c r="CP1979" s="86"/>
      <c r="CQ1979" s="86"/>
      <c r="CR1979" s="86"/>
      <c r="CS1979" s="86"/>
      <c r="CU1979" s="87"/>
      <c r="CW1979" s="86"/>
      <c r="CX1979" s="87"/>
      <c r="CY1979" s="88"/>
      <c r="CZ1979" s="86"/>
      <c r="DA1979" s="87"/>
      <c r="DB1979" s="86"/>
      <c r="DC1979" s="86"/>
      <c r="DD1979" s="86"/>
      <c r="DE1979" s="86"/>
      <c r="DF1979" s="89"/>
    </row>
    <row r="1980" spans="32:110" x14ac:dyDescent="0.2">
      <c r="AF1980" s="86"/>
      <c r="AH1980" s="86"/>
      <c r="AJ1980" s="86"/>
      <c r="AL1980" s="86"/>
      <c r="AN1980" s="86"/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Q1980" s="86"/>
      <c r="BR1980" s="86"/>
      <c r="BS1980" s="86"/>
      <c r="BU1980" s="86"/>
      <c r="BV1980" s="86"/>
      <c r="BW1980" s="86"/>
      <c r="BX1980" s="86"/>
      <c r="BZ1980" s="86"/>
      <c r="CA1980" s="86"/>
      <c r="CB1980" s="86"/>
      <c r="CC1980" s="86"/>
      <c r="CD1980" s="86"/>
      <c r="CF1980" s="86"/>
      <c r="CG1980" s="86"/>
      <c r="CH1980" s="86"/>
      <c r="CI1980" s="86"/>
      <c r="CK1980" s="86"/>
      <c r="CL1980" s="86"/>
      <c r="CM1980" s="86"/>
      <c r="CN1980" s="86"/>
      <c r="CP1980" s="86"/>
      <c r="CQ1980" s="86"/>
      <c r="CR1980" s="86"/>
      <c r="CS1980" s="86"/>
      <c r="CU1980" s="87"/>
      <c r="CW1980" s="86"/>
      <c r="CX1980" s="87"/>
      <c r="CY1980" s="88"/>
      <c r="CZ1980" s="86"/>
      <c r="DA1980" s="87"/>
      <c r="DB1980" s="86"/>
      <c r="DC1980" s="86"/>
      <c r="DD1980" s="86"/>
      <c r="DE1980" s="86"/>
      <c r="DF1980" s="89"/>
    </row>
    <row r="1981" spans="32:110" x14ac:dyDescent="0.2">
      <c r="AF1981" s="86"/>
      <c r="AH1981" s="86"/>
      <c r="AJ1981" s="86"/>
      <c r="AL1981" s="86"/>
      <c r="AN1981" s="86"/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Q1981" s="86"/>
      <c r="BR1981" s="86"/>
      <c r="BS1981" s="86"/>
      <c r="BU1981" s="86"/>
      <c r="BV1981" s="86"/>
      <c r="BW1981" s="86"/>
      <c r="BX1981" s="86"/>
      <c r="BZ1981" s="86"/>
      <c r="CA1981" s="86"/>
      <c r="CB1981" s="86"/>
      <c r="CC1981" s="86"/>
      <c r="CD1981" s="86"/>
      <c r="CF1981" s="86"/>
      <c r="CG1981" s="86"/>
      <c r="CH1981" s="86"/>
      <c r="CI1981" s="86"/>
      <c r="CK1981" s="86"/>
      <c r="CL1981" s="86"/>
      <c r="CM1981" s="86"/>
      <c r="CN1981" s="86"/>
      <c r="CP1981" s="86"/>
      <c r="CQ1981" s="86"/>
      <c r="CR1981" s="86"/>
      <c r="CS1981" s="86"/>
      <c r="CU1981" s="87"/>
      <c r="CW1981" s="86"/>
      <c r="CX1981" s="87"/>
      <c r="CY1981" s="88"/>
      <c r="CZ1981" s="86"/>
      <c r="DA1981" s="87"/>
      <c r="DB1981" s="86"/>
      <c r="DC1981" s="86"/>
      <c r="DD1981" s="86"/>
      <c r="DE1981" s="86"/>
      <c r="DF1981" s="89"/>
    </row>
    <row r="1982" spans="32:110" x14ac:dyDescent="0.2">
      <c r="AF1982" s="86"/>
      <c r="AH1982" s="86"/>
      <c r="AJ1982" s="86"/>
      <c r="AL1982" s="86"/>
      <c r="AN1982" s="86"/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Q1982" s="86"/>
      <c r="BR1982" s="86"/>
      <c r="BS1982" s="86"/>
      <c r="BU1982" s="86"/>
      <c r="BV1982" s="86"/>
      <c r="BW1982" s="86"/>
      <c r="BX1982" s="86"/>
      <c r="BZ1982" s="86"/>
      <c r="CA1982" s="86"/>
      <c r="CB1982" s="86"/>
      <c r="CC1982" s="86"/>
      <c r="CD1982" s="86"/>
      <c r="CF1982" s="86"/>
      <c r="CG1982" s="86"/>
      <c r="CH1982" s="86"/>
      <c r="CI1982" s="86"/>
      <c r="CK1982" s="86"/>
      <c r="CL1982" s="86"/>
      <c r="CM1982" s="86"/>
      <c r="CN1982" s="86"/>
      <c r="CP1982" s="86"/>
      <c r="CQ1982" s="86"/>
      <c r="CR1982" s="86"/>
      <c r="CS1982" s="86"/>
      <c r="CU1982" s="87"/>
      <c r="CW1982" s="86"/>
      <c r="CX1982" s="87"/>
      <c r="CY1982" s="88"/>
      <c r="CZ1982" s="86"/>
      <c r="DA1982" s="87"/>
      <c r="DB1982" s="86"/>
      <c r="DC1982" s="86"/>
      <c r="DD1982" s="86"/>
      <c r="DE1982" s="86"/>
      <c r="DF1982" s="89"/>
    </row>
    <row r="1983" spans="32:110" x14ac:dyDescent="0.2">
      <c r="AF1983" s="86"/>
      <c r="AH1983" s="86"/>
      <c r="AJ1983" s="86"/>
      <c r="AL1983" s="86"/>
      <c r="AN1983" s="86"/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Q1983" s="86"/>
      <c r="BR1983" s="86"/>
      <c r="BS1983" s="86"/>
      <c r="BU1983" s="86"/>
      <c r="BV1983" s="86"/>
      <c r="BW1983" s="86"/>
      <c r="BX1983" s="86"/>
      <c r="BZ1983" s="86"/>
      <c r="CA1983" s="86"/>
      <c r="CB1983" s="86"/>
      <c r="CC1983" s="86"/>
      <c r="CD1983" s="86"/>
      <c r="CF1983" s="86"/>
      <c r="CG1983" s="86"/>
      <c r="CH1983" s="86"/>
      <c r="CI1983" s="86"/>
      <c r="CK1983" s="86"/>
      <c r="CL1983" s="86"/>
      <c r="CM1983" s="86"/>
      <c r="CN1983" s="86"/>
      <c r="CP1983" s="86"/>
      <c r="CQ1983" s="86"/>
      <c r="CR1983" s="86"/>
      <c r="CS1983" s="86"/>
      <c r="CU1983" s="87"/>
      <c r="CW1983" s="86"/>
      <c r="CX1983" s="87"/>
      <c r="CY1983" s="88"/>
      <c r="CZ1983" s="86"/>
      <c r="DA1983" s="87"/>
      <c r="DB1983" s="86"/>
      <c r="DC1983" s="86"/>
      <c r="DD1983" s="86"/>
      <c r="DE1983" s="86"/>
      <c r="DF1983" s="89"/>
    </row>
    <row r="1984" spans="32:110" x14ac:dyDescent="0.2">
      <c r="AF1984" s="86"/>
      <c r="AH1984" s="86"/>
      <c r="AJ1984" s="86"/>
      <c r="AL1984" s="86"/>
      <c r="AN1984" s="86"/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Q1984" s="86"/>
      <c r="BR1984" s="86"/>
      <c r="BS1984" s="86"/>
      <c r="BU1984" s="86"/>
      <c r="BV1984" s="86"/>
      <c r="BW1984" s="86"/>
      <c r="BX1984" s="86"/>
      <c r="BZ1984" s="86"/>
      <c r="CA1984" s="86"/>
      <c r="CB1984" s="86"/>
      <c r="CC1984" s="86"/>
      <c r="CD1984" s="86"/>
      <c r="CF1984" s="86"/>
      <c r="CG1984" s="86"/>
      <c r="CH1984" s="86"/>
      <c r="CI1984" s="86"/>
      <c r="CK1984" s="86"/>
      <c r="CL1984" s="86"/>
      <c r="CM1984" s="86"/>
      <c r="CN1984" s="86"/>
      <c r="CP1984" s="86"/>
      <c r="CQ1984" s="86"/>
      <c r="CR1984" s="86"/>
      <c r="CS1984" s="86"/>
      <c r="CU1984" s="87"/>
      <c r="CW1984" s="86"/>
      <c r="CX1984" s="87"/>
      <c r="CY1984" s="88"/>
      <c r="CZ1984" s="86"/>
      <c r="DA1984" s="87"/>
      <c r="DB1984" s="86"/>
      <c r="DC1984" s="86"/>
      <c r="DD1984" s="86"/>
      <c r="DE1984" s="86"/>
      <c r="DF1984" s="89"/>
    </row>
    <row r="1985" spans="32:110" x14ac:dyDescent="0.2">
      <c r="AF1985" s="86"/>
      <c r="AH1985" s="86"/>
      <c r="AJ1985" s="86"/>
      <c r="AL1985" s="86"/>
      <c r="AN1985" s="86"/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Q1985" s="86"/>
      <c r="BR1985" s="86"/>
      <c r="BS1985" s="86"/>
      <c r="BU1985" s="86"/>
      <c r="BV1985" s="86"/>
      <c r="BW1985" s="86"/>
      <c r="BX1985" s="86"/>
      <c r="BZ1985" s="86"/>
      <c r="CA1985" s="86"/>
      <c r="CB1985" s="86"/>
      <c r="CC1985" s="86"/>
      <c r="CD1985" s="86"/>
      <c r="CF1985" s="86"/>
      <c r="CG1985" s="86"/>
      <c r="CH1985" s="86"/>
      <c r="CI1985" s="86"/>
      <c r="CK1985" s="86"/>
      <c r="CL1985" s="86"/>
      <c r="CM1985" s="86"/>
      <c r="CN1985" s="86"/>
      <c r="CP1985" s="86"/>
      <c r="CQ1985" s="86"/>
      <c r="CR1985" s="86"/>
      <c r="CS1985" s="86"/>
      <c r="CU1985" s="87"/>
      <c r="CW1985" s="86"/>
      <c r="CX1985" s="87"/>
      <c r="CY1985" s="88"/>
      <c r="CZ1985" s="86"/>
      <c r="DA1985" s="87"/>
      <c r="DB1985" s="86"/>
      <c r="DC1985" s="86"/>
      <c r="DD1985" s="86"/>
      <c r="DE1985" s="86"/>
      <c r="DF1985" s="89"/>
    </row>
    <row r="1986" spans="32:110" x14ac:dyDescent="0.2">
      <c r="AF1986" s="86"/>
      <c r="AH1986" s="86"/>
      <c r="AJ1986" s="86"/>
      <c r="AL1986" s="86"/>
      <c r="AN1986" s="86"/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Q1986" s="86"/>
      <c r="BR1986" s="86"/>
      <c r="BS1986" s="86"/>
      <c r="BU1986" s="86"/>
      <c r="BV1986" s="86"/>
      <c r="BW1986" s="86"/>
      <c r="BX1986" s="86"/>
      <c r="BZ1986" s="86"/>
      <c r="CA1986" s="86"/>
      <c r="CB1986" s="86"/>
      <c r="CC1986" s="86"/>
      <c r="CD1986" s="86"/>
      <c r="CF1986" s="86"/>
      <c r="CG1986" s="86"/>
      <c r="CH1986" s="86"/>
      <c r="CI1986" s="86"/>
      <c r="CK1986" s="86"/>
      <c r="CL1986" s="86"/>
      <c r="CM1986" s="86"/>
      <c r="CN1986" s="86"/>
      <c r="CP1986" s="86"/>
      <c r="CQ1986" s="86"/>
      <c r="CR1986" s="86"/>
      <c r="CS1986" s="86"/>
      <c r="CU1986" s="87"/>
      <c r="CW1986" s="86"/>
      <c r="CX1986" s="87"/>
      <c r="CY1986" s="88"/>
      <c r="CZ1986" s="86"/>
      <c r="DA1986" s="87"/>
      <c r="DB1986" s="86"/>
      <c r="DC1986" s="86"/>
      <c r="DD1986" s="86"/>
      <c r="DE1986" s="86"/>
      <c r="DF1986" s="89"/>
    </row>
    <row r="1987" spans="32:110" x14ac:dyDescent="0.2">
      <c r="AF1987" s="86"/>
      <c r="AH1987" s="86"/>
      <c r="AJ1987" s="86"/>
      <c r="AL1987" s="86"/>
      <c r="AN1987" s="86"/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Q1987" s="86"/>
      <c r="BR1987" s="86"/>
      <c r="BS1987" s="86"/>
      <c r="BU1987" s="86"/>
      <c r="BV1987" s="86"/>
      <c r="BW1987" s="86"/>
      <c r="BX1987" s="86"/>
      <c r="BZ1987" s="86"/>
      <c r="CA1987" s="86"/>
      <c r="CB1987" s="86"/>
      <c r="CC1987" s="86"/>
      <c r="CD1987" s="86"/>
      <c r="CF1987" s="86"/>
      <c r="CG1987" s="86"/>
      <c r="CH1987" s="86"/>
      <c r="CI1987" s="86"/>
      <c r="CK1987" s="86"/>
      <c r="CL1987" s="86"/>
      <c r="CM1987" s="86"/>
      <c r="CN1987" s="86"/>
      <c r="CP1987" s="86"/>
      <c r="CQ1987" s="86"/>
      <c r="CR1987" s="86"/>
      <c r="CS1987" s="86"/>
      <c r="CU1987" s="87"/>
      <c r="CW1987" s="86"/>
      <c r="CX1987" s="87"/>
      <c r="CY1987" s="88"/>
      <c r="CZ1987" s="86"/>
      <c r="DA1987" s="87"/>
      <c r="DB1987" s="86"/>
      <c r="DC1987" s="86"/>
      <c r="DD1987" s="86"/>
      <c r="DE1987" s="86"/>
      <c r="DF1987" s="89"/>
    </row>
    <row r="1988" spans="32:110" x14ac:dyDescent="0.2">
      <c r="AF1988" s="86"/>
      <c r="AH1988" s="86"/>
      <c r="AJ1988" s="86"/>
      <c r="AL1988" s="86"/>
      <c r="AN1988" s="86"/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Q1988" s="86"/>
      <c r="BR1988" s="86"/>
      <c r="BS1988" s="86"/>
      <c r="BU1988" s="86"/>
      <c r="BV1988" s="86"/>
      <c r="BW1988" s="86"/>
      <c r="BX1988" s="86"/>
      <c r="BZ1988" s="86"/>
      <c r="CA1988" s="86"/>
      <c r="CB1988" s="86"/>
      <c r="CC1988" s="86"/>
      <c r="CD1988" s="86"/>
      <c r="CF1988" s="86"/>
      <c r="CG1988" s="86"/>
      <c r="CH1988" s="86"/>
      <c r="CI1988" s="86"/>
      <c r="CK1988" s="86"/>
      <c r="CL1988" s="86"/>
      <c r="CM1988" s="86"/>
      <c r="CN1988" s="86"/>
      <c r="CP1988" s="86"/>
      <c r="CQ1988" s="86"/>
      <c r="CR1988" s="86"/>
      <c r="CS1988" s="86"/>
      <c r="CU1988" s="87"/>
      <c r="CW1988" s="86"/>
      <c r="CX1988" s="87"/>
      <c r="CY1988" s="88"/>
      <c r="CZ1988" s="86"/>
      <c r="DA1988" s="87"/>
      <c r="DB1988" s="86"/>
      <c r="DC1988" s="86"/>
      <c r="DD1988" s="86"/>
      <c r="DE1988" s="86"/>
      <c r="DF1988" s="89"/>
    </row>
    <row r="1989" spans="32:110" x14ac:dyDescent="0.2">
      <c r="AF1989" s="86"/>
      <c r="AH1989" s="86"/>
      <c r="AJ1989" s="86"/>
      <c r="AL1989" s="86"/>
      <c r="AN1989" s="86"/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Q1989" s="86"/>
      <c r="BR1989" s="86"/>
      <c r="BS1989" s="86"/>
      <c r="BU1989" s="86"/>
      <c r="BV1989" s="86"/>
      <c r="BW1989" s="86"/>
      <c r="BX1989" s="86"/>
      <c r="BZ1989" s="86"/>
      <c r="CA1989" s="86"/>
      <c r="CB1989" s="86"/>
      <c r="CC1989" s="86"/>
      <c r="CD1989" s="86"/>
      <c r="CF1989" s="86"/>
      <c r="CG1989" s="86"/>
      <c r="CH1989" s="86"/>
      <c r="CI1989" s="86"/>
      <c r="CK1989" s="86"/>
      <c r="CL1989" s="86"/>
      <c r="CM1989" s="86"/>
      <c r="CN1989" s="86"/>
      <c r="CP1989" s="86"/>
      <c r="CQ1989" s="86"/>
      <c r="CR1989" s="86"/>
      <c r="CS1989" s="86"/>
      <c r="CU1989" s="87"/>
      <c r="CW1989" s="86"/>
      <c r="CX1989" s="87"/>
      <c r="CY1989" s="88"/>
      <c r="CZ1989" s="86"/>
      <c r="DA1989" s="87"/>
      <c r="DB1989" s="86"/>
      <c r="DC1989" s="86"/>
      <c r="DD1989" s="86"/>
      <c r="DE1989" s="86"/>
      <c r="DF1989" s="89"/>
    </row>
    <row r="1990" spans="32:110" x14ac:dyDescent="0.2">
      <c r="AF1990" s="86"/>
      <c r="AH1990" s="86"/>
      <c r="AJ1990" s="86"/>
      <c r="AL1990" s="86"/>
      <c r="AN1990" s="86"/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Q1990" s="86"/>
      <c r="BR1990" s="86"/>
      <c r="BS1990" s="86"/>
      <c r="BU1990" s="86"/>
      <c r="BV1990" s="86"/>
      <c r="BW1990" s="86"/>
      <c r="BX1990" s="86"/>
      <c r="BZ1990" s="86"/>
      <c r="CA1990" s="86"/>
      <c r="CB1990" s="86"/>
      <c r="CC1990" s="86"/>
      <c r="CD1990" s="86"/>
      <c r="CF1990" s="86"/>
      <c r="CG1990" s="86"/>
      <c r="CH1990" s="86"/>
      <c r="CI1990" s="86"/>
      <c r="CK1990" s="86"/>
      <c r="CL1990" s="86"/>
      <c r="CM1990" s="86"/>
      <c r="CN1990" s="86"/>
      <c r="CP1990" s="86"/>
      <c r="CQ1990" s="86"/>
      <c r="CR1990" s="86"/>
      <c r="CS1990" s="86"/>
      <c r="CU1990" s="87"/>
      <c r="CW1990" s="86"/>
      <c r="CX1990" s="87"/>
      <c r="CY1990" s="88"/>
      <c r="CZ1990" s="86"/>
      <c r="DA1990" s="87"/>
      <c r="DB1990" s="86"/>
      <c r="DC1990" s="86"/>
      <c r="DD1990" s="86"/>
      <c r="DE1990" s="86"/>
      <c r="DF1990" s="89"/>
    </row>
    <row r="1991" spans="32:110" x14ac:dyDescent="0.2">
      <c r="AF1991" s="86"/>
      <c r="AH1991" s="86"/>
      <c r="AJ1991" s="86"/>
      <c r="AL1991" s="86"/>
      <c r="AN1991" s="86"/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Q1991" s="86"/>
      <c r="BR1991" s="86"/>
      <c r="BS1991" s="86"/>
      <c r="BU1991" s="86"/>
      <c r="BV1991" s="86"/>
      <c r="BW1991" s="86"/>
      <c r="BX1991" s="86"/>
      <c r="BZ1991" s="86"/>
      <c r="CA1991" s="86"/>
      <c r="CB1991" s="86"/>
      <c r="CC1991" s="86"/>
      <c r="CD1991" s="86"/>
      <c r="CF1991" s="86"/>
      <c r="CG1991" s="86"/>
      <c r="CH1991" s="86"/>
      <c r="CI1991" s="86"/>
      <c r="CK1991" s="86"/>
      <c r="CL1991" s="86"/>
      <c r="CM1991" s="86"/>
      <c r="CN1991" s="86"/>
      <c r="CP1991" s="86"/>
      <c r="CQ1991" s="86"/>
      <c r="CR1991" s="86"/>
      <c r="CS1991" s="86"/>
      <c r="CU1991" s="87"/>
      <c r="CW1991" s="86"/>
      <c r="CX1991" s="87"/>
      <c r="CY1991" s="88"/>
      <c r="CZ1991" s="86"/>
      <c r="DA1991" s="87"/>
      <c r="DB1991" s="86"/>
      <c r="DC1991" s="86"/>
      <c r="DD1991" s="86"/>
      <c r="DE1991" s="86"/>
      <c r="DF1991" s="89"/>
    </row>
    <row r="1992" spans="32:110" x14ac:dyDescent="0.2">
      <c r="AF1992" s="86"/>
      <c r="AH1992" s="86"/>
      <c r="AJ1992" s="86"/>
      <c r="AL1992" s="86"/>
      <c r="AN1992" s="86"/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Q1992" s="86"/>
      <c r="BR1992" s="86"/>
      <c r="BS1992" s="86"/>
      <c r="BU1992" s="86"/>
      <c r="BV1992" s="86"/>
      <c r="BW1992" s="86"/>
      <c r="BX1992" s="86"/>
      <c r="BZ1992" s="86"/>
      <c r="CA1992" s="86"/>
      <c r="CB1992" s="86"/>
      <c r="CC1992" s="86"/>
      <c r="CD1992" s="86"/>
      <c r="CF1992" s="86"/>
      <c r="CG1992" s="86"/>
      <c r="CH1992" s="86"/>
      <c r="CI1992" s="86"/>
      <c r="CK1992" s="86"/>
      <c r="CL1992" s="86"/>
      <c r="CM1992" s="86"/>
      <c r="CN1992" s="86"/>
      <c r="CP1992" s="86"/>
      <c r="CQ1992" s="86"/>
      <c r="CR1992" s="86"/>
      <c r="CS1992" s="86"/>
      <c r="CU1992" s="87"/>
      <c r="CW1992" s="86"/>
      <c r="CX1992" s="87"/>
      <c r="CY1992" s="88"/>
      <c r="CZ1992" s="86"/>
      <c r="DA1992" s="87"/>
      <c r="DB1992" s="86"/>
      <c r="DC1992" s="86"/>
      <c r="DD1992" s="86"/>
      <c r="DE1992" s="86"/>
      <c r="DF1992" s="89"/>
    </row>
    <row r="1993" spans="32:110" x14ac:dyDescent="0.2">
      <c r="AF1993" s="86"/>
      <c r="AH1993" s="86"/>
      <c r="AJ1993" s="86"/>
      <c r="AL1993" s="86"/>
      <c r="AN1993" s="86"/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Q1993" s="86"/>
      <c r="BR1993" s="86"/>
      <c r="BS1993" s="86"/>
      <c r="BU1993" s="86"/>
      <c r="BV1993" s="86"/>
      <c r="BW1993" s="86"/>
      <c r="BX1993" s="86"/>
      <c r="BZ1993" s="86"/>
      <c r="CA1993" s="86"/>
      <c r="CB1993" s="86"/>
      <c r="CC1993" s="86"/>
      <c r="CD1993" s="86"/>
      <c r="CF1993" s="86"/>
      <c r="CG1993" s="86"/>
      <c r="CH1993" s="86"/>
      <c r="CI1993" s="86"/>
      <c r="CK1993" s="86"/>
      <c r="CL1993" s="86"/>
      <c r="CM1993" s="86"/>
      <c r="CN1993" s="86"/>
      <c r="CP1993" s="86"/>
      <c r="CQ1993" s="86"/>
      <c r="CR1993" s="86"/>
      <c r="CS1993" s="86"/>
      <c r="CU1993" s="87"/>
      <c r="CW1993" s="86"/>
      <c r="CX1993" s="87"/>
      <c r="CY1993" s="88"/>
      <c r="CZ1993" s="86"/>
      <c r="DA1993" s="87"/>
      <c r="DB1993" s="86"/>
      <c r="DC1993" s="86"/>
      <c r="DD1993" s="86"/>
      <c r="DE1993" s="86"/>
      <c r="DF1993" s="89"/>
    </row>
    <row r="1994" spans="32:110" x14ac:dyDescent="0.2">
      <c r="AF1994" s="86"/>
      <c r="AH1994" s="86"/>
      <c r="AJ1994" s="86"/>
      <c r="AL1994" s="86"/>
      <c r="AN1994" s="86"/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Q1994" s="86"/>
      <c r="BR1994" s="86"/>
      <c r="BS1994" s="86"/>
      <c r="BU1994" s="86"/>
      <c r="BV1994" s="86"/>
      <c r="BW1994" s="86"/>
      <c r="BX1994" s="86"/>
      <c r="BZ1994" s="86"/>
      <c r="CA1994" s="86"/>
      <c r="CB1994" s="86"/>
      <c r="CC1994" s="86"/>
      <c r="CD1994" s="86"/>
      <c r="CF1994" s="86"/>
      <c r="CG1994" s="86"/>
      <c r="CH1994" s="86"/>
      <c r="CI1994" s="86"/>
      <c r="CK1994" s="86"/>
      <c r="CL1994" s="86"/>
      <c r="CM1994" s="86"/>
      <c r="CN1994" s="86"/>
      <c r="CP1994" s="86"/>
      <c r="CQ1994" s="86"/>
      <c r="CR1994" s="86"/>
      <c r="CS1994" s="86"/>
      <c r="CU1994" s="87"/>
      <c r="CW1994" s="86"/>
      <c r="CX1994" s="87"/>
      <c r="CY1994" s="88"/>
      <c r="CZ1994" s="86"/>
      <c r="DA1994" s="87"/>
      <c r="DB1994" s="86"/>
      <c r="DC1994" s="86"/>
      <c r="DD1994" s="86"/>
      <c r="DE1994" s="86"/>
      <c r="DF1994" s="89"/>
    </row>
    <row r="1995" spans="32:110" x14ac:dyDescent="0.2">
      <c r="AF1995" s="86"/>
      <c r="AH1995" s="86"/>
      <c r="AJ1995" s="86"/>
      <c r="AL1995" s="86"/>
      <c r="AN1995" s="86"/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Q1995" s="86"/>
      <c r="BR1995" s="86"/>
      <c r="BS1995" s="86"/>
      <c r="BU1995" s="86"/>
      <c r="BV1995" s="86"/>
      <c r="BW1995" s="86"/>
      <c r="BX1995" s="86"/>
      <c r="BZ1995" s="86"/>
      <c r="CA1995" s="86"/>
      <c r="CB1995" s="86"/>
      <c r="CC1995" s="86"/>
      <c r="CD1995" s="86"/>
      <c r="CF1995" s="86"/>
      <c r="CG1995" s="86"/>
      <c r="CH1995" s="86"/>
      <c r="CI1995" s="86"/>
      <c r="CK1995" s="86"/>
      <c r="CL1995" s="86"/>
      <c r="CM1995" s="86"/>
      <c r="CN1995" s="86"/>
      <c r="CP1995" s="86"/>
      <c r="CQ1995" s="86"/>
      <c r="CR1995" s="86"/>
      <c r="CS1995" s="86"/>
      <c r="CU1995" s="87"/>
      <c r="CW1995" s="86"/>
      <c r="CX1995" s="87"/>
      <c r="CY1995" s="88"/>
      <c r="CZ1995" s="86"/>
      <c r="DA1995" s="87"/>
      <c r="DB1995" s="86"/>
      <c r="DC1995" s="86"/>
      <c r="DD1995" s="86"/>
      <c r="DE1995" s="86"/>
      <c r="DF1995" s="89"/>
    </row>
    <row r="1996" spans="32:110" x14ac:dyDescent="0.2">
      <c r="AF1996" s="86"/>
      <c r="AH1996" s="86"/>
      <c r="AJ1996" s="86"/>
      <c r="AL1996" s="86"/>
      <c r="AN1996" s="86"/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Q1996" s="86"/>
      <c r="BR1996" s="86"/>
      <c r="BS1996" s="86"/>
      <c r="BU1996" s="86"/>
      <c r="BV1996" s="86"/>
      <c r="BW1996" s="86"/>
      <c r="BX1996" s="86"/>
      <c r="BZ1996" s="86"/>
      <c r="CA1996" s="86"/>
      <c r="CB1996" s="86"/>
      <c r="CC1996" s="86"/>
      <c r="CD1996" s="86"/>
      <c r="CF1996" s="86"/>
      <c r="CG1996" s="86"/>
      <c r="CH1996" s="86"/>
      <c r="CI1996" s="86"/>
      <c r="CK1996" s="86"/>
      <c r="CL1996" s="86"/>
      <c r="CM1996" s="86"/>
      <c r="CN1996" s="86"/>
      <c r="CP1996" s="86"/>
      <c r="CQ1996" s="86"/>
      <c r="CR1996" s="86"/>
      <c r="CS1996" s="86"/>
      <c r="CU1996" s="87"/>
      <c r="CW1996" s="86"/>
      <c r="CX1996" s="87"/>
      <c r="CY1996" s="88"/>
      <c r="CZ1996" s="86"/>
      <c r="DA1996" s="87"/>
      <c r="DB1996" s="86"/>
      <c r="DC1996" s="86"/>
      <c r="DD1996" s="86"/>
      <c r="DE1996" s="86"/>
      <c r="DF1996" s="89"/>
    </row>
    <row r="1997" spans="32:110" x14ac:dyDescent="0.2">
      <c r="AF1997" s="86"/>
      <c r="AH1997" s="86"/>
      <c r="AJ1997" s="86"/>
      <c r="AL1997" s="86"/>
      <c r="AN1997" s="86"/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Q1997" s="86"/>
      <c r="BR1997" s="86"/>
      <c r="BS1997" s="86"/>
      <c r="BU1997" s="86"/>
      <c r="BV1997" s="86"/>
      <c r="BW1997" s="86"/>
      <c r="BX1997" s="86"/>
      <c r="BZ1997" s="86"/>
      <c r="CA1997" s="86"/>
      <c r="CB1997" s="86"/>
      <c r="CC1997" s="86"/>
      <c r="CD1997" s="86"/>
      <c r="CF1997" s="86"/>
      <c r="CG1997" s="86"/>
      <c r="CH1997" s="86"/>
      <c r="CI1997" s="86"/>
      <c r="CK1997" s="86"/>
      <c r="CL1997" s="86"/>
      <c r="CM1997" s="86"/>
      <c r="CN1997" s="86"/>
      <c r="CP1997" s="86"/>
      <c r="CQ1997" s="86"/>
      <c r="CR1997" s="86"/>
      <c r="CS1997" s="86"/>
      <c r="CU1997" s="87"/>
      <c r="CW1997" s="86"/>
      <c r="CX1997" s="87"/>
      <c r="CY1997" s="88"/>
      <c r="CZ1997" s="86"/>
      <c r="DA1997" s="87"/>
      <c r="DB1997" s="86"/>
      <c r="DC1997" s="86"/>
      <c r="DD1997" s="86"/>
      <c r="DE1997" s="86"/>
      <c r="DF1997" s="89"/>
    </row>
    <row r="1998" spans="32:110" x14ac:dyDescent="0.2">
      <c r="AF1998" s="86"/>
      <c r="AH1998" s="86"/>
      <c r="AJ1998" s="86"/>
      <c r="AL1998" s="86"/>
      <c r="AN1998" s="86"/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Q1998" s="86"/>
      <c r="BR1998" s="86"/>
      <c r="BS1998" s="86"/>
      <c r="BU1998" s="86"/>
      <c r="BV1998" s="86"/>
      <c r="BW1998" s="86"/>
      <c r="BX1998" s="86"/>
      <c r="BZ1998" s="86"/>
      <c r="CA1998" s="86"/>
      <c r="CB1998" s="86"/>
      <c r="CC1998" s="86"/>
      <c r="CD1998" s="86"/>
      <c r="CF1998" s="86"/>
      <c r="CG1998" s="86"/>
      <c r="CH1998" s="86"/>
      <c r="CI1998" s="86"/>
      <c r="CK1998" s="86"/>
      <c r="CL1998" s="86"/>
      <c r="CM1998" s="86"/>
      <c r="CN1998" s="86"/>
      <c r="CP1998" s="86"/>
      <c r="CQ1998" s="86"/>
      <c r="CR1998" s="86"/>
      <c r="CS1998" s="86"/>
      <c r="CU1998" s="87"/>
      <c r="CW1998" s="86"/>
      <c r="CX1998" s="87"/>
      <c r="CY1998" s="88"/>
      <c r="CZ1998" s="86"/>
      <c r="DA1998" s="87"/>
      <c r="DB1998" s="86"/>
      <c r="DC1998" s="86"/>
      <c r="DD1998" s="86"/>
      <c r="DE1998" s="86"/>
      <c r="DF1998" s="89"/>
    </row>
    <row r="1999" spans="32:110" x14ac:dyDescent="0.2">
      <c r="AF1999" s="86"/>
      <c r="AH1999" s="86"/>
      <c r="AJ1999" s="86"/>
      <c r="AL1999" s="86"/>
      <c r="AN1999" s="86"/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Q1999" s="86"/>
      <c r="BR1999" s="86"/>
      <c r="BS1999" s="86"/>
      <c r="BU1999" s="86"/>
      <c r="BV1999" s="86"/>
      <c r="BW1999" s="86"/>
      <c r="BX1999" s="86"/>
      <c r="BZ1999" s="86"/>
      <c r="CA1999" s="86"/>
      <c r="CB1999" s="86"/>
      <c r="CC1999" s="86"/>
      <c r="CD1999" s="86"/>
      <c r="CF1999" s="86"/>
      <c r="CG1999" s="86"/>
      <c r="CH1999" s="86"/>
      <c r="CI1999" s="86"/>
      <c r="CK1999" s="86"/>
      <c r="CL1999" s="86"/>
      <c r="CM1999" s="86"/>
      <c r="CN1999" s="86"/>
      <c r="CP1999" s="86"/>
      <c r="CQ1999" s="86"/>
      <c r="CR1999" s="86"/>
      <c r="CS1999" s="86"/>
      <c r="CU1999" s="87"/>
      <c r="CW1999" s="86"/>
      <c r="CX1999" s="87"/>
      <c r="CY1999" s="88"/>
      <c r="CZ1999" s="86"/>
      <c r="DA1999" s="87"/>
      <c r="DB1999" s="86"/>
      <c r="DC1999" s="86"/>
      <c r="DD1999" s="86"/>
      <c r="DE1999" s="86"/>
      <c r="DF1999" s="89"/>
    </row>
    <row r="2000" spans="32:110" x14ac:dyDescent="0.2">
      <c r="AF2000" s="86"/>
      <c r="AH2000" s="86"/>
      <c r="AJ2000" s="86"/>
      <c r="AL2000" s="86"/>
      <c r="AN2000" s="86"/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Q2000" s="86"/>
      <c r="BR2000" s="86"/>
      <c r="BS2000" s="86"/>
      <c r="BU2000" s="86"/>
      <c r="BV2000" s="86"/>
      <c r="BW2000" s="86"/>
      <c r="BX2000" s="86"/>
      <c r="BZ2000" s="86"/>
      <c r="CA2000" s="86"/>
      <c r="CB2000" s="86"/>
      <c r="CC2000" s="86"/>
      <c r="CD2000" s="86"/>
      <c r="CF2000" s="86"/>
      <c r="CG2000" s="86"/>
      <c r="CH2000" s="86"/>
      <c r="CI2000" s="86"/>
      <c r="CK2000" s="86"/>
      <c r="CL2000" s="86"/>
      <c r="CM2000" s="86"/>
      <c r="CN2000" s="86"/>
      <c r="CP2000" s="86"/>
      <c r="CQ2000" s="86"/>
      <c r="CR2000" s="86"/>
      <c r="CS2000" s="86"/>
      <c r="CU2000" s="87"/>
      <c r="CW2000" s="86"/>
      <c r="CX2000" s="87"/>
      <c r="CY2000" s="88"/>
      <c r="CZ2000" s="86"/>
      <c r="DA2000" s="87"/>
      <c r="DB2000" s="86"/>
      <c r="DC2000" s="86"/>
      <c r="DD2000" s="86"/>
      <c r="DE2000" s="86"/>
      <c r="DF2000" s="89"/>
    </row>
    <row r="2001" spans="32:110" x14ac:dyDescent="0.2">
      <c r="AF2001" s="86"/>
      <c r="AH2001" s="86"/>
      <c r="AJ2001" s="86"/>
      <c r="AL2001" s="86"/>
      <c r="AN2001" s="86"/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Q2001" s="86"/>
      <c r="BR2001" s="86"/>
      <c r="BS2001" s="86"/>
      <c r="BU2001" s="86"/>
      <c r="BV2001" s="86"/>
      <c r="BW2001" s="86"/>
      <c r="BX2001" s="86"/>
      <c r="BZ2001" s="86"/>
      <c r="CA2001" s="86"/>
      <c r="CB2001" s="86"/>
      <c r="CC2001" s="86"/>
      <c r="CD2001" s="86"/>
      <c r="CF2001" s="86"/>
      <c r="CG2001" s="86"/>
      <c r="CH2001" s="86"/>
      <c r="CI2001" s="86"/>
      <c r="CK2001" s="86"/>
      <c r="CL2001" s="86"/>
      <c r="CM2001" s="86"/>
      <c r="CN2001" s="86"/>
      <c r="CP2001" s="86"/>
      <c r="CQ2001" s="86"/>
      <c r="CR2001" s="86"/>
      <c r="CS2001" s="86"/>
      <c r="CU2001" s="87"/>
      <c r="CW2001" s="86"/>
      <c r="CX2001" s="87"/>
      <c r="CY2001" s="88"/>
      <c r="CZ2001" s="86"/>
      <c r="DA2001" s="87"/>
      <c r="DB2001" s="86"/>
      <c r="DC2001" s="86"/>
      <c r="DD2001" s="86"/>
      <c r="DE2001" s="86"/>
      <c r="DF2001" s="89"/>
    </row>
    <row r="2002" spans="32:110" x14ac:dyDescent="0.2">
      <c r="AF2002" s="86"/>
      <c r="AH2002" s="86"/>
      <c r="AJ2002" s="86"/>
      <c r="AL2002" s="86"/>
      <c r="AN2002" s="86"/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Q2002" s="86"/>
      <c r="BR2002" s="86"/>
      <c r="BS2002" s="86"/>
      <c r="BU2002" s="86"/>
      <c r="BV2002" s="86"/>
      <c r="BW2002" s="86"/>
      <c r="BX2002" s="86"/>
      <c r="BZ2002" s="86"/>
      <c r="CA2002" s="86"/>
      <c r="CB2002" s="86"/>
      <c r="CC2002" s="86"/>
      <c r="CD2002" s="86"/>
      <c r="CF2002" s="86"/>
      <c r="CG2002" s="86"/>
      <c r="CH2002" s="86"/>
      <c r="CI2002" s="86"/>
      <c r="CK2002" s="86"/>
      <c r="CL2002" s="86"/>
      <c r="CM2002" s="86"/>
      <c r="CN2002" s="86"/>
      <c r="CP2002" s="86"/>
      <c r="CQ2002" s="86"/>
      <c r="CR2002" s="86"/>
      <c r="CS2002" s="86"/>
      <c r="CU2002" s="87"/>
      <c r="CW2002" s="86"/>
      <c r="CX2002" s="87"/>
      <c r="CY2002" s="88"/>
      <c r="CZ2002" s="86"/>
      <c r="DA2002" s="87"/>
      <c r="DB2002" s="86"/>
      <c r="DC2002" s="86"/>
      <c r="DD2002" s="86"/>
      <c r="DE2002" s="86"/>
      <c r="DF2002" s="89"/>
    </row>
    <row r="2003" spans="32:110" x14ac:dyDescent="0.2">
      <c r="AF2003" s="86"/>
      <c r="AH2003" s="86"/>
      <c r="AJ2003" s="86"/>
      <c r="AL2003" s="86"/>
      <c r="AN2003" s="86"/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Q2003" s="86"/>
      <c r="BR2003" s="86"/>
      <c r="BS2003" s="86"/>
      <c r="BU2003" s="86"/>
      <c r="BV2003" s="86"/>
      <c r="BW2003" s="86"/>
      <c r="BX2003" s="86"/>
      <c r="BZ2003" s="86"/>
      <c r="CA2003" s="86"/>
      <c r="CB2003" s="86"/>
      <c r="CC2003" s="86"/>
      <c r="CD2003" s="86"/>
      <c r="CF2003" s="86"/>
      <c r="CG2003" s="86"/>
      <c r="CH2003" s="86"/>
      <c r="CI2003" s="86"/>
      <c r="CK2003" s="86"/>
      <c r="CL2003" s="86"/>
      <c r="CM2003" s="86"/>
      <c r="CN2003" s="86"/>
      <c r="CP2003" s="86"/>
      <c r="CQ2003" s="86"/>
      <c r="CR2003" s="86"/>
      <c r="CS2003" s="86"/>
      <c r="CU2003" s="87"/>
      <c r="CW2003" s="86"/>
      <c r="CX2003" s="87"/>
      <c r="CY2003" s="88"/>
      <c r="CZ2003" s="86"/>
      <c r="DA2003" s="87"/>
      <c r="DB2003" s="86"/>
      <c r="DC2003" s="86"/>
      <c r="DD2003" s="86"/>
      <c r="DE2003" s="86"/>
      <c r="DF2003" s="89"/>
    </row>
    <row r="2004" spans="32:110" x14ac:dyDescent="0.2">
      <c r="AF2004" s="86"/>
      <c r="AH2004" s="86"/>
      <c r="AJ2004" s="86"/>
      <c r="AL2004" s="86"/>
      <c r="AN2004" s="86"/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Q2004" s="86"/>
      <c r="BR2004" s="86"/>
      <c r="BS2004" s="86"/>
      <c r="BU2004" s="86"/>
      <c r="BV2004" s="86"/>
      <c r="BW2004" s="86"/>
      <c r="BX2004" s="86"/>
      <c r="BZ2004" s="86"/>
      <c r="CA2004" s="86"/>
      <c r="CB2004" s="86"/>
      <c r="CC2004" s="86"/>
      <c r="CD2004" s="86"/>
      <c r="CF2004" s="86"/>
      <c r="CG2004" s="86"/>
      <c r="CH2004" s="86"/>
      <c r="CI2004" s="86"/>
      <c r="CK2004" s="86"/>
      <c r="CL2004" s="86"/>
      <c r="CM2004" s="86"/>
      <c r="CN2004" s="86"/>
      <c r="CP2004" s="86"/>
      <c r="CQ2004" s="86"/>
      <c r="CR2004" s="86"/>
      <c r="CS2004" s="86"/>
      <c r="CU2004" s="87"/>
      <c r="CW2004" s="86"/>
      <c r="CX2004" s="87"/>
      <c r="CY2004" s="88"/>
      <c r="CZ2004" s="86"/>
      <c r="DA2004" s="87"/>
      <c r="DB2004" s="86"/>
      <c r="DC2004" s="86"/>
      <c r="DD2004" s="86"/>
      <c r="DE2004" s="86"/>
      <c r="DF2004" s="89"/>
    </row>
    <row r="2005" spans="32:110" x14ac:dyDescent="0.2">
      <c r="AF2005" s="86"/>
      <c r="AH2005" s="86"/>
      <c r="AJ2005" s="86"/>
      <c r="AL2005" s="86"/>
      <c r="AN2005" s="86"/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Q2005" s="86"/>
      <c r="BR2005" s="86"/>
      <c r="BS2005" s="86"/>
      <c r="BU2005" s="86"/>
      <c r="BV2005" s="86"/>
      <c r="BW2005" s="86"/>
      <c r="BX2005" s="86"/>
      <c r="BZ2005" s="86"/>
      <c r="CA2005" s="86"/>
      <c r="CB2005" s="86"/>
      <c r="CC2005" s="86"/>
      <c r="CD2005" s="86"/>
      <c r="CF2005" s="86"/>
      <c r="CG2005" s="86"/>
      <c r="CH2005" s="86"/>
      <c r="CI2005" s="86"/>
      <c r="CK2005" s="86"/>
      <c r="CL2005" s="86"/>
      <c r="CM2005" s="86"/>
      <c r="CN2005" s="86"/>
      <c r="CP2005" s="86"/>
      <c r="CQ2005" s="86"/>
      <c r="CR2005" s="86"/>
      <c r="CS2005" s="86"/>
      <c r="CU2005" s="87"/>
      <c r="CW2005" s="86"/>
      <c r="CX2005" s="87"/>
      <c r="CY2005" s="88"/>
      <c r="CZ2005" s="86"/>
      <c r="DA2005" s="87"/>
      <c r="DB2005" s="86"/>
      <c r="DC2005" s="86"/>
      <c r="DD2005" s="86"/>
      <c r="DE2005" s="86"/>
      <c r="DF2005" s="89"/>
    </row>
    <row r="2006" spans="32:110" x14ac:dyDescent="0.2">
      <c r="AF2006" s="86"/>
      <c r="AH2006" s="86"/>
      <c r="AJ2006" s="86"/>
      <c r="AL2006" s="86"/>
      <c r="AN2006" s="86"/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Q2006" s="86"/>
      <c r="BR2006" s="86"/>
      <c r="BS2006" s="86"/>
      <c r="BU2006" s="86"/>
      <c r="BV2006" s="86"/>
      <c r="BW2006" s="86"/>
      <c r="BX2006" s="86"/>
      <c r="BZ2006" s="86"/>
      <c r="CA2006" s="86"/>
      <c r="CB2006" s="86"/>
      <c r="CC2006" s="86"/>
      <c r="CD2006" s="86"/>
      <c r="CF2006" s="86"/>
      <c r="CG2006" s="86"/>
      <c r="CH2006" s="86"/>
      <c r="CI2006" s="86"/>
      <c r="CK2006" s="86"/>
      <c r="CL2006" s="86"/>
      <c r="CM2006" s="86"/>
      <c r="CN2006" s="86"/>
      <c r="CP2006" s="86"/>
      <c r="CQ2006" s="86"/>
      <c r="CR2006" s="86"/>
      <c r="CS2006" s="86"/>
      <c r="CU2006" s="87"/>
      <c r="CW2006" s="86"/>
      <c r="CX2006" s="87"/>
      <c r="CY2006" s="88"/>
      <c r="CZ2006" s="86"/>
      <c r="DA2006" s="87"/>
      <c r="DB2006" s="86"/>
      <c r="DC2006" s="86"/>
      <c r="DD2006" s="86"/>
      <c r="DE2006" s="86"/>
      <c r="DF2006" s="89"/>
    </row>
    <row r="2007" spans="32:110" x14ac:dyDescent="0.2">
      <c r="AF2007" s="86"/>
      <c r="AH2007" s="86"/>
      <c r="AJ2007" s="86"/>
      <c r="AL2007" s="86"/>
      <c r="AN2007" s="86"/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Q2007" s="86"/>
      <c r="BR2007" s="86"/>
      <c r="BS2007" s="86"/>
      <c r="BU2007" s="86"/>
      <c r="BV2007" s="86"/>
      <c r="BW2007" s="86"/>
      <c r="BX2007" s="86"/>
      <c r="BZ2007" s="86"/>
      <c r="CA2007" s="86"/>
      <c r="CB2007" s="86"/>
      <c r="CC2007" s="86"/>
      <c r="CD2007" s="86"/>
      <c r="CF2007" s="86"/>
      <c r="CG2007" s="86"/>
      <c r="CH2007" s="86"/>
      <c r="CI2007" s="86"/>
      <c r="CK2007" s="86"/>
      <c r="CL2007" s="86"/>
      <c r="CM2007" s="86"/>
      <c r="CN2007" s="86"/>
      <c r="CP2007" s="86"/>
      <c r="CQ2007" s="86"/>
      <c r="CR2007" s="86"/>
      <c r="CS2007" s="86"/>
      <c r="CU2007" s="87"/>
      <c r="CW2007" s="86"/>
      <c r="CX2007" s="87"/>
      <c r="CY2007" s="88"/>
      <c r="CZ2007" s="86"/>
      <c r="DA2007" s="87"/>
      <c r="DB2007" s="86"/>
      <c r="DC2007" s="86"/>
      <c r="DD2007" s="86"/>
      <c r="DE2007" s="86"/>
      <c r="DF2007" s="89"/>
    </row>
    <row r="2008" spans="32:110" x14ac:dyDescent="0.2">
      <c r="AF2008" s="86"/>
      <c r="AH2008" s="86"/>
      <c r="AJ2008" s="86"/>
      <c r="AL2008" s="86"/>
      <c r="AN2008" s="86"/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Q2008" s="86"/>
      <c r="BR2008" s="86"/>
      <c r="BS2008" s="86"/>
      <c r="BU2008" s="86"/>
      <c r="BV2008" s="86"/>
      <c r="BW2008" s="86"/>
      <c r="BX2008" s="86"/>
      <c r="BZ2008" s="86"/>
      <c r="CA2008" s="86"/>
      <c r="CB2008" s="86"/>
      <c r="CC2008" s="86"/>
      <c r="CD2008" s="86"/>
      <c r="CF2008" s="86"/>
      <c r="CG2008" s="86"/>
      <c r="CH2008" s="86"/>
      <c r="CI2008" s="86"/>
      <c r="CK2008" s="86"/>
      <c r="CL2008" s="86"/>
      <c r="CM2008" s="86"/>
      <c r="CN2008" s="86"/>
      <c r="CP2008" s="86"/>
      <c r="CQ2008" s="86"/>
      <c r="CR2008" s="86"/>
      <c r="CS2008" s="86"/>
      <c r="CU2008" s="87"/>
      <c r="CW2008" s="86"/>
      <c r="CX2008" s="87"/>
      <c r="CY2008" s="88"/>
      <c r="CZ2008" s="86"/>
      <c r="DA2008" s="87"/>
      <c r="DB2008" s="86"/>
      <c r="DC2008" s="86"/>
      <c r="DD2008" s="86"/>
      <c r="DE2008" s="86"/>
      <c r="DF2008" s="89"/>
    </row>
    <row r="2009" spans="32:110" x14ac:dyDescent="0.2">
      <c r="AF2009" s="86"/>
      <c r="AH2009" s="86"/>
      <c r="AJ2009" s="86"/>
      <c r="AL2009" s="86"/>
      <c r="AN2009" s="86"/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Q2009" s="86"/>
      <c r="BR2009" s="86"/>
      <c r="BS2009" s="86"/>
      <c r="BU2009" s="86"/>
      <c r="BV2009" s="86"/>
      <c r="BW2009" s="86"/>
      <c r="BX2009" s="86"/>
      <c r="BZ2009" s="86"/>
      <c r="CA2009" s="86"/>
      <c r="CB2009" s="86"/>
      <c r="CC2009" s="86"/>
      <c r="CD2009" s="86"/>
      <c r="CF2009" s="86"/>
      <c r="CG2009" s="86"/>
      <c r="CH2009" s="86"/>
      <c r="CI2009" s="86"/>
      <c r="CK2009" s="86"/>
      <c r="CL2009" s="86"/>
      <c r="CM2009" s="86"/>
      <c r="CN2009" s="86"/>
      <c r="CP2009" s="86"/>
      <c r="CQ2009" s="86"/>
      <c r="CR2009" s="86"/>
      <c r="CS2009" s="86"/>
      <c r="CU2009" s="87"/>
      <c r="CW2009" s="86"/>
      <c r="CX2009" s="87"/>
      <c r="CY2009" s="88"/>
      <c r="CZ2009" s="86"/>
      <c r="DA2009" s="87"/>
      <c r="DB2009" s="86"/>
      <c r="DC2009" s="86"/>
      <c r="DD2009" s="86"/>
      <c r="DE2009" s="86"/>
      <c r="DF2009" s="89"/>
    </row>
    <row r="2010" spans="32:110" x14ac:dyDescent="0.2">
      <c r="AF2010" s="86"/>
      <c r="AH2010" s="86"/>
      <c r="AJ2010" s="86"/>
      <c r="AL2010" s="86"/>
      <c r="AN2010" s="86"/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Q2010" s="86"/>
      <c r="BR2010" s="86"/>
      <c r="BS2010" s="86"/>
      <c r="BU2010" s="86"/>
      <c r="BV2010" s="86"/>
      <c r="BW2010" s="86"/>
      <c r="BX2010" s="86"/>
      <c r="BZ2010" s="86"/>
      <c r="CA2010" s="86"/>
      <c r="CB2010" s="86"/>
      <c r="CC2010" s="86"/>
      <c r="CD2010" s="86"/>
      <c r="CF2010" s="86"/>
      <c r="CG2010" s="86"/>
      <c r="CH2010" s="86"/>
      <c r="CI2010" s="86"/>
      <c r="CK2010" s="86"/>
      <c r="CL2010" s="86"/>
      <c r="CM2010" s="86"/>
      <c r="CN2010" s="86"/>
      <c r="CP2010" s="86"/>
      <c r="CQ2010" s="86"/>
      <c r="CR2010" s="86"/>
      <c r="CS2010" s="86"/>
      <c r="CU2010" s="87"/>
      <c r="CW2010" s="86"/>
      <c r="CX2010" s="87"/>
      <c r="CY2010" s="88"/>
      <c r="CZ2010" s="86"/>
      <c r="DA2010" s="87"/>
      <c r="DB2010" s="86"/>
      <c r="DC2010" s="86"/>
      <c r="DD2010" s="86"/>
      <c r="DE2010" s="86"/>
      <c r="DF2010" s="89"/>
    </row>
    <row r="2011" spans="32:110" x14ac:dyDescent="0.2">
      <c r="AF2011" s="86"/>
      <c r="AH2011" s="86"/>
      <c r="AJ2011" s="86"/>
      <c r="AL2011" s="86"/>
      <c r="AN2011" s="86"/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Q2011" s="86"/>
      <c r="BR2011" s="86"/>
      <c r="BS2011" s="86"/>
      <c r="BU2011" s="86"/>
      <c r="BV2011" s="86"/>
      <c r="BW2011" s="86"/>
      <c r="BX2011" s="86"/>
      <c r="BZ2011" s="86"/>
      <c r="CA2011" s="86"/>
      <c r="CB2011" s="86"/>
      <c r="CC2011" s="86"/>
      <c r="CD2011" s="86"/>
      <c r="CF2011" s="86"/>
      <c r="CG2011" s="86"/>
      <c r="CH2011" s="86"/>
      <c r="CI2011" s="86"/>
      <c r="CK2011" s="86"/>
      <c r="CL2011" s="86"/>
      <c r="CM2011" s="86"/>
      <c r="CN2011" s="86"/>
      <c r="CP2011" s="86"/>
      <c r="CQ2011" s="86"/>
      <c r="CR2011" s="86"/>
      <c r="CS2011" s="86"/>
      <c r="CU2011" s="87"/>
      <c r="CW2011" s="86"/>
      <c r="CX2011" s="87"/>
      <c r="CY2011" s="88"/>
      <c r="CZ2011" s="86"/>
      <c r="DA2011" s="87"/>
      <c r="DB2011" s="86"/>
      <c r="DC2011" s="86"/>
      <c r="DD2011" s="86"/>
      <c r="DE2011" s="86"/>
      <c r="DF2011" s="89"/>
    </row>
    <row r="2012" spans="32:110" x14ac:dyDescent="0.2">
      <c r="AF2012" s="86"/>
      <c r="AH2012" s="86"/>
      <c r="AJ2012" s="86"/>
      <c r="AL2012" s="86"/>
      <c r="AN2012" s="86"/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Q2012" s="86"/>
      <c r="BR2012" s="86"/>
      <c r="BS2012" s="86"/>
      <c r="BU2012" s="86"/>
      <c r="BV2012" s="86"/>
      <c r="BW2012" s="86"/>
      <c r="BX2012" s="86"/>
      <c r="BZ2012" s="86"/>
      <c r="CA2012" s="86"/>
      <c r="CB2012" s="86"/>
      <c r="CC2012" s="86"/>
      <c r="CD2012" s="86"/>
      <c r="CF2012" s="86"/>
      <c r="CG2012" s="86"/>
      <c r="CH2012" s="86"/>
      <c r="CI2012" s="86"/>
      <c r="CK2012" s="86"/>
      <c r="CL2012" s="86"/>
      <c r="CM2012" s="86"/>
      <c r="CN2012" s="86"/>
      <c r="CP2012" s="86"/>
      <c r="CQ2012" s="86"/>
      <c r="CR2012" s="86"/>
      <c r="CS2012" s="86"/>
      <c r="CU2012" s="87"/>
      <c r="CW2012" s="86"/>
      <c r="CX2012" s="87"/>
      <c r="CY2012" s="88"/>
      <c r="CZ2012" s="86"/>
      <c r="DA2012" s="87"/>
      <c r="DB2012" s="86"/>
      <c r="DC2012" s="86"/>
      <c r="DD2012" s="86"/>
      <c r="DE2012" s="86"/>
      <c r="DF2012" s="89"/>
    </row>
  </sheetData>
  <mergeCells count="21">
    <mergeCell ref="AG3:AG4"/>
    <mergeCell ref="AI3:AI4"/>
    <mergeCell ref="CO3:CO4"/>
    <mergeCell ref="CT3:CT4"/>
    <mergeCell ref="AK3:AK4"/>
    <mergeCell ref="CV3:CV4"/>
    <mergeCell ref="A3:A4"/>
    <mergeCell ref="BI3:BI4"/>
    <mergeCell ref="CE3:CE4"/>
    <mergeCell ref="CJ3:CJ4"/>
    <mergeCell ref="BY3:BY4"/>
    <mergeCell ref="BE3:BE4"/>
    <mergeCell ref="BC3:BC4"/>
    <mergeCell ref="BA3:BA4"/>
    <mergeCell ref="AY3:AY4"/>
    <mergeCell ref="AW3:AW4"/>
    <mergeCell ref="AU3:AU4"/>
    <mergeCell ref="AS3:AS4"/>
    <mergeCell ref="AQ3:AQ4"/>
    <mergeCell ref="AM3:AM4"/>
    <mergeCell ref="AO3:AO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10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38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P25" sqref="P25"/>
    </sheetView>
  </sheetViews>
  <sheetFormatPr baseColWidth="10" defaultColWidth="11.42578125" defaultRowHeight="12.75" x14ac:dyDescent="0.2"/>
  <cols>
    <col min="1" max="1" width="49.85546875" style="546" customWidth="1"/>
    <col min="2" max="2" width="6.42578125" customWidth="1"/>
    <col min="3" max="3" width="1.5703125" customWidth="1"/>
    <col min="4" max="10" width="6.42578125" customWidth="1"/>
    <col min="11" max="11" width="1.7109375" customWidth="1"/>
    <col min="12" max="12" width="6.42578125" customWidth="1"/>
    <col min="13" max="13" width="6.5703125" customWidth="1"/>
    <col min="14" max="14" width="8.140625" style="546" customWidth="1"/>
    <col min="15" max="15" width="6.5703125" style="546" customWidth="1"/>
    <col min="16" max="16" width="6" style="546" customWidth="1"/>
    <col min="17" max="16384" width="11.42578125" style="546"/>
  </cols>
  <sheetData>
    <row r="1" spans="1:16" x14ac:dyDescent="0.2">
      <c r="A1" s="558" t="s">
        <v>358</v>
      </c>
    </row>
    <row r="2" spans="1:16" ht="45" customHeight="1" x14ac:dyDescent="0.2">
      <c r="N2" s="4"/>
      <c r="O2" s="4"/>
      <c r="P2" s="4"/>
    </row>
    <row r="3" spans="1:16" s="55" customFormat="1" ht="18.75" customHeight="1" x14ac:dyDescent="0.2">
      <c r="A3" s="595" t="s">
        <v>58</v>
      </c>
      <c r="B3" s="270" t="s">
        <v>388</v>
      </c>
      <c r="C3"/>
      <c r="D3" s="270">
        <v>2019</v>
      </c>
      <c r="E3" s="270" t="s">
        <v>369</v>
      </c>
      <c r="F3" s="270" t="s">
        <v>339</v>
      </c>
      <c r="G3" s="270" t="s">
        <v>340</v>
      </c>
      <c r="H3" s="270" t="s">
        <v>387</v>
      </c>
      <c r="I3" s="270" t="s">
        <v>337</v>
      </c>
      <c r="J3" s="270" t="s">
        <v>328</v>
      </c>
      <c r="K3" s="308"/>
      <c r="L3" s="270">
        <v>2018</v>
      </c>
      <c r="M3" s="270" t="s">
        <v>312</v>
      </c>
      <c r="N3" s="5"/>
      <c r="O3" s="54"/>
      <c r="P3" s="54"/>
    </row>
    <row r="4" spans="1:16" s="57" customFormat="1" ht="12" customHeight="1" x14ac:dyDescent="0.2">
      <c r="A4" s="596"/>
      <c r="C4"/>
      <c r="D4" s="104"/>
      <c r="F4" s="104"/>
      <c r="G4" s="104"/>
      <c r="H4" s="104"/>
      <c r="I4" s="104"/>
      <c r="J4" s="104"/>
      <c r="K4" s="104"/>
    </row>
    <row r="5" spans="1:16" s="64" customFormat="1" ht="6.75" customHeight="1" thickBot="1" x14ac:dyDescent="0.25">
      <c r="A5" s="289"/>
      <c r="B5" s="60"/>
      <c r="C5"/>
      <c r="D5" s="104"/>
      <c r="E5" s="60"/>
      <c r="F5" s="104"/>
      <c r="G5" s="104"/>
      <c r="H5" s="104"/>
      <c r="I5" s="104"/>
      <c r="J5" s="104"/>
      <c r="K5" s="104"/>
      <c r="L5" s="60"/>
      <c r="M5" s="60"/>
    </row>
    <row r="6" spans="1:16" s="15" customFormat="1" ht="17.25" customHeight="1" thickTop="1" x14ac:dyDescent="0.2">
      <c r="A6" s="15" t="s">
        <v>14</v>
      </c>
      <c r="B6" s="147">
        <v>1704</v>
      </c>
      <c r="C6"/>
      <c r="D6" s="273">
        <v>6802</v>
      </c>
      <c r="E6" s="147">
        <v>1636</v>
      </c>
      <c r="F6" s="574">
        <v>5166</v>
      </c>
      <c r="G6" s="574">
        <v>1704</v>
      </c>
      <c r="H6" s="574">
        <v>3462</v>
      </c>
      <c r="I6" s="574">
        <v>1724</v>
      </c>
      <c r="J6" s="147">
        <v>1738.0000000001</v>
      </c>
      <c r="K6" s="355"/>
      <c r="L6" s="147">
        <f>'[6]5.1.1 - Management P+L...'!$BC$17</f>
        <v>6824</v>
      </c>
      <c r="M6" s="147">
        <f>'[6]5.1.1 - Management P+L...'!$BE$17</f>
        <v>1674</v>
      </c>
      <c r="N6" s="7"/>
      <c r="O6" s="7"/>
    </row>
    <row r="7" spans="1:16" s="58" customFormat="1" x14ac:dyDescent="0.2">
      <c r="A7" s="58" t="s">
        <v>15</v>
      </c>
      <c r="B7" s="148">
        <v>-1269</v>
      </c>
      <c r="C7"/>
      <c r="D7" s="262">
        <v>-5043</v>
      </c>
      <c r="E7" s="148">
        <v>-1253</v>
      </c>
      <c r="F7" s="148"/>
      <c r="G7" s="148"/>
      <c r="H7" s="148"/>
      <c r="I7" s="148"/>
      <c r="J7" s="148">
        <v>-1286</v>
      </c>
      <c r="K7" s="355"/>
      <c r="L7" s="148">
        <f>'[6]5.1.1 - Management P+L...'!$BC$18</f>
        <v>-5086</v>
      </c>
      <c r="M7" s="148">
        <f>'[6]5.1.1 - Management P+L...'!$BE$18</f>
        <v>-1309</v>
      </c>
      <c r="N7" s="9"/>
      <c r="O7" s="9"/>
    </row>
    <row r="8" spans="1:16" s="15" customFormat="1" ht="17.25" customHeight="1" x14ac:dyDescent="0.2">
      <c r="A8" s="15" t="s">
        <v>16</v>
      </c>
      <c r="B8" s="147">
        <v>435</v>
      </c>
      <c r="C8"/>
      <c r="D8" s="273">
        <v>1759</v>
      </c>
      <c r="E8" s="147">
        <v>383</v>
      </c>
      <c r="F8" s="147"/>
      <c r="G8" s="147"/>
      <c r="H8" s="147"/>
      <c r="I8" s="147"/>
      <c r="J8" s="147">
        <v>452.00000000009999</v>
      </c>
      <c r="K8" s="355"/>
      <c r="L8" s="147">
        <f>'[6]5.1.1 - Management P+L...'!$BC$19</f>
        <v>1738</v>
      </c>
      <c r="M8" s="147">
        <f>'[6]5.1.1 - Management P+L...'!$BE$19</f>
        <v>365</v>
      </c>
      <c r="N8" s="7"/>
      <c r="O8" s="7"/>
    </row>
    <row r="9" spans="1:16" s="59" customFormat="1" ht="17.25" customHeight="1" x14ac:dyDescent="0.2">
      <c r="A9" s="59" t="s">
        <v>17</v>
      </c>
      <c r="B9" s="150">
        <v>0.25528169014084506</v>
      </c>
      <c r="C9"/>
      <c r="D9" s="274">
        <v>0.25860041164363423</v>
      </c>
      <c r="E9" s="150">
        <v>0.2341075794621027</v>
      </c>
      <c r="F9" s="150"/>
      <c r="G9" s="150"/>
      <c r="H9" s="150"/>
      <c r="I9" s="150"/>
      <c r="J9" s="150">
        <v>0.26006904487921401</v>
      </c>
      <c r="K9" s="241"/>
      <c r="L9" s="150">
        <f>L8/L6</f>
        <v>0.25468933177022274</v>
      </c>
      <c r="M9" s="150">
        <f>M8/M6</f>
        <v>0.21804062126642773</v>
      </c>
      <c r="N9" s="13"/>
      <c r="O9" s="13"/>
    </row>
    <row r="10" spans="1:16" s="10" customFormat="1" x14ac:dyDescent="0.2">
      <c r="A10" s="58" t="s">
        <v>18</v>
      </c>
      <c r="B10" s="148">
        <v>-202</v>
      </c>
      <c r="C10"/>
      <c r="D10" s="262">
        <v>-812</v>
      </c>
      <c r="E10" s="148">
        <v>-203</v>
      </c>
      <c r="F10" s="148"/>
      <c r="G10" s="148"/>
      <c r="H10" s="148"/>
      <c r="I10" s="148"/>
      <c r="J10" s="148">
        <v>-201</v>
      </c>
      <c r="K10" s="355"/>
      <c r="L10" s="148">
        <f>'[6]5.1.1 - Management P+L...'!$BC$20</f>
        <v>-758.99999999989996</v>
      </c>
      <c r="M10" s="148">
        <f>'[6]5.1.1 - Management P+L...'!$BE$20</f>
        <v>-197</v>
      </c>
      <c r="N10" s="9"/>
      <c r="O10" s="9"/>
    </row>
    <row r="11" spans="1:16" s="10" customFormat="1" ht="12" customHeight="1" x14ac:dyDescent="0.2">
      <c r="A11" s="58" t="s">
        <v>19</v>
      </c>
      <c r="B11" s="148">
        <v>-25.999999999900002</v>
      </c>
      <c r="C11"/>
      <c r="D11" s="262">
        <v>-114</v>
      </c>
      <c r="E11" s="148">
        <v>-30</v>
      </c>
      <c r="F11" s="148"/>
      <c r="G11" s="148"/>
      <c r="H11" s="148"/>
      <c r="I11" s="148"/>
      <c r="J11" s="148">
        <v>-27</v>
      </c>
      <c r="K11" s="355"/>
      <c r="L11" s="148">
        <f>'[6]5.1.1 - Management P+L...'!$BC$21</f>
        <v>-109</v>
      </c>
      <c r="M11" s="148">
        <f>'[6]5.1.1 - Management P+L...'!$BE$21</f>
        <v>-27</v>
      </c>
      <c r="N11" s="9"/>
      <c r="O11" s="9"/>
    </row>
    <row r="12" spans="1:16" s="10" customFormat="1" x14ac:dyDescent="0.2">
      <c r="A12" s="58" t="s">
        <v>20</v>
      </c>
      <c r="B12" s="148">
        <v>-74</v>
      </c>
      <c r="C12"/>
      <c r="D12" s="262">
        <v>-274</v>
      </c>
      <c r="E12" s="148">
        <v>-81</v>
      </c>
      <c r="F12" s="148"/>
      <c r="G12" s="148"/>
      <c r="H12" s="148"/>
      <c r="I12" s="148"/>
      <c r="J12" s="148">
        <v>-63</v>
      </c>
      <c r="K12" s="355"/>
      <c r="L12" s="148">
        <f>'[6]5.1.1 - Management P+L...'!$BC$22</f>
        <v>-295</v>
      </c>
      <c r="M12" s="148">
        <f>'[6]5.1.1 - Management P+L...'!$BE$22</f>
        <v>-86</v>
      </c>
      <c r="N12" s="9"/>
      <c r="O12" s="9"/>
    </row>
    <row r="13" spans="1:16" s="10" customFormat="1" ht="12.75" customHeight="1" x14ac:dyDescent="0.2">
      <c r="A13" s="58" t="s">
        <v>21</v>
      </c>
      <c r="B13" s="148">
        <v>21</v>
      </c>
      <c r="C13"/>
      <c r="D13" s="262">
        <v>95</v>
      </c>
      <c r="E13" s="148">
        <v>30</v>
      </c>
      <c r="F13" s="148"/>
      <c r="G13" s="148"/>
      <c r="H13" s="148"/>
      <c r="I13" s="148"/>
      <c r="J13" s="148">
        <v>23</v>
      </c>
      <c r="K13" s="355"/>
      <c r="L13" s="148">
        <f>'[6]5.1.2 - Legal P+L - Al...'!$C$20</f>
        <v>114</v>
      </c>
      <c r="M13" s="148">
        <f>'[6]5.1.2 - Legal P+L - Al...'!$D$20</f>
        <v>45</v>
      </c>
      <c r="N13" s="9"/>
    </row>
    <row r="14" spans="1:16" s="10" customFormat="1" ht="14.25" customHeight="1" x14ac:dyDescent="0.2">
      <c r="A14" s="58" t="s">
        <v>22</v>
      </c>
      <c r="B14" s="148">
        <v>-50</v>
      </c>
      <c r="C14"/>
      <c r="D14" s="262">
        <v>-247</v>
      </c>
      <c r="E14" s="148">
        <v>-99</v>
      </c>
      <c r="F14" s="148"/>
      <c r="G14" s="148"/>
      <c r="H14" s="148"/>
      <c r="I14" s="148"/>
      <c r="J14" s="148">
        <v>-44</v>
      </c>
      <c r="K14" s="355"/>
      <c r="L14" s="148">
        <f>'[6]5.1.2 - Legal P+L - Al...'!$C$21</f>
        <v>-198</v>
      </c>
      <c r="M14" s="148">
        <f>'[6]5.1.2 - Legal P+L - Al...'!$D$21</f>
        <v>-56</v>
      </c>
      <c r="N14" s="9"/>
      <c r="O14" s="9"/>
    </row>
    <row r="15" spans="1:16" s="10" customFormat="1" ht="14.25" customHeight="1" x14ac:dyDescent="0.2">
      <c r="A15" s="301" t="s">
        <v>134</v>
      </c>
      <c r="B15" s="216">
        <v>-29</v>
      </c>
      <c r="C15"/>
      <c r="D15" s="275">
        <v>-152</v>
      </c>
      <c r="E15" s="216">
        <v>-69</v>
      </c>
      <c r="F15" s="216"/>
      <c r="G15" s="216"/>
      <c r="H15" s="216"/>
      <c r="I15" s="216"/>
      <c r="J15" s="216">
        <v>-21</v>
      </c>
      <c r="K15" s="241"/>
      <c r="L15" s="216">
        <f>L13+L14</f>
        <v>-84</v>
      </c>
      <c r="M15" s="216">
        <f>M13+M14</f>
        <v>-11</v>
      </c>
      <c r="N15" s="9"/>
      <c r="O15" s="9"/>
    </row>
    <row r="16" spans="1:16" s="8" customFormat="1" ht="13.5" thickBot="1" x14ac:dyDescent="0.25">
      <c r="A16" s="302" t="s">
        <v>23</v>
      </c>
      <c r="B16" s="284">
        <v>104.00000000029998</v>
      </c>
      <c r="C16"/>
      <c r="D16" s="282">
        <v>407</v>
      </c>
      <c r="E16" s="284">
        <v>0</v>
      </c>
      <c r="F16" s="284"/>
      <c r="G16" s="284"/>
      <c r="H16" s="284"/>
      <c r="I16" s="284"/>
      <c r="J16" s="284">
        <v>140.00000000009999</v>
      </c>
      <c r="K16" s="355"/>
      <c r="L16" s="284">
        <f>'[6]5.1.1 - Management P+L...'!$BC$24</f>
        <v>491.00000000020003</v>
      </c>
      <c r="M16" s="284">
        <f>'[6]5.1.1 - Management P+L...'!$BE$24</f>
        <v>43.999999999999986</v>
      </c>
      <c r="N16" s="7"/>
      <c r="O16" s="7"/>
    </row>
    <row r="17" spans="1:16" s="10" customFormat="1" ht="29.25" customHeight="1" thickTop="1" x14ac:dyDescent="0.2">
      <c r="A17" s="58" t="s">
        <v>59</v>
      </c>
      <c r="B17" s="148">
        <v>0</v>
      </c>
      <c r="C17"/>
      <c r="D17" s="262">
        <v>0</v>
      </c>
      <c r="E17" s="148">
        <v>0</v>
      </c>
      <c r="F17" s="148"/>
      <c r="G17" s="148"/>
      <c r="H17" s="148"/>
      <c r="I17" s="148"/>
      <c r="J17" s="148">
        <v>0</v>
      </c>
      <c r="K17" s="355"/>
      <c r="L17" s="148">
        <f>'[6]5.1.2 - Legal P+L - Al...'!$C$23</f>
        <v>0</v>
      </c>
      <c r="M17" s="148">
        <f>'[6]5.1.2 - Legal P+L - Al...'!$D$23</f>
        <v>0</v>
      </c>
      <c r="N17" s="9"/>
      <c r="O17" s="9"/>
    </row>
    <row r="18" spans="1:16" s="10" customFormat="1" x14ac:dyDescent="0.2">
      <c r="A18" s="58" t="s">
        <v>24</v>
      </c>
      <c r="B18" s="148">
        <v>-14</v>
      </c>
      <c r="C18"/>
      <c r="D18" s="262">
        <v>-54</v>
      </c>
      <c r="E18" s="148">
        <v>-10</v>
      </c>
      <c r="F18" s="148"/>
      <c r="G18" s="148"/>
      <c r="H18" s="148"/>
      <c r="I18" s="148"/>
      <c r="J18" s="148">
        <v>-14</v>
      </c>
      <c r="K18" s="355"/>
      <c r="L18" s="148">
        <f>'[6]5.1.2 - Legal P+L - Al...'!$C$24+'[6]5.1.2 - Legal P+L - Al...'!$C$25</f>
        <v>-69</v>
      </c>
      <c r="M18" s="148">
        <f>'[6]5.1.2 - Legal P+L - Al...'!$D$24+'[6]5.1.2 - Legal P+L - Al...'!$D$25</f>
        <v>-19</v>
      </c>
      <c r="N18" s="9"/>
      <c r="O18" s="9"/>
    </row>
    <row r="19" spans="1:16" s="10" customFormat="1" ht="12.75" customHeight="1" x14ac:dyDescent="0.2">
      <c r="A19" s="58" t="s">
        <v>110</v>
      </c>
      <c r="B19" s="148">
        <v>-1.9999999999</v>
      </c>
      <c r="C19"/>
      <c r="D19" s="262">
        <v>-7</v>
      </c>
      <c r="E19" s="148">
        <v>-8.0000000001</v>
      </c>
      <c r="F19" s="148"/>
      <c r="G19" s="148"/>
      <c r="H19" s="148"/>
      <c r="I19" s="148"/>
      <c r="J19" s="148">
        <v>-5</v>
      </c>
      <c r="K19" s="355"/>
      <c r="L19" s="148">
        <f>'[6]5.1.2 - Legal P+L - Al...'!$C$29</f>
        <v>-41</v>
      </c>
      <c r="M19" s="148">
        <f>'[6]5.1.2 - Legal P+L - Al...'!$D$29</f>
        <v>-11</v>
      </c>
      <c r="N19" s="9"/>
      <c r="O19" s="9"/>
    </row>
    <row r="20" spans="1:16" s="8" customFormat="1" ht="17.25" customHeight="1" thickBot="1" x14ac:dyDescent="0.25">
      <c r="A20" s="302" t="s">
        <v>25</v>
      </c>
      <c r="B20" s="284">
        <v>-15.999999999899998</v>
      </c>
      <c r="C20"/>
      <c r="D20" s="282">
        <v>-61</v>
      </c>
      <c r="E20" s="284">
        <v>-18.000000000100002</v>
      </c>
      <c r="F20" s="284"/>
      <c r="G20" s="284"/>
      <c r="H20" s="284"/>
      <c r="I20" s="284"/>
      <c r="J20" s="284">
        <v>-19</v>
      </c>
      <c r="K20" s="355"/>
      <c r="L20" s="284">
        <f>'[6]5.1.2 - Legal P+L - Al...'!$C$30</f>
        <v>-110</v>
      </c>
      <c r="M20" s="284">
        <f>'[6]5.1.2 - Legal P+L - Al...'!$D$30</f>
        <v>-30</v>
      </c>
      <c r="N20" s="7"/>
      <c r="O20" s="7"/>
    </row>
    <row r="21" spans="1:16" s="8" customFormat="1" ht="17.25" customHeight="1" thickTop="1" x14ac:dyDescent="0.2">
      <c r="A21" s="15" t="s">
        <v>26</v>
      </c>
      <c r="B21" s="147">
        <v>88.000000000100002</v>
      </c>
      <c r="C21"/>
      <c r="D21" s="273">
        <v>346</v>
      </c>
      <c r="E21" s="147">
        <v>-18.000000000099988</v>
      </c>
      <c r="F21" s="147"/>
      <c r="G21" s="147"/>
      <c r="H21" s="147"/>
      <c r="I21" s="147"/>
      <c r="J21" s="147">
        <v>121</v>
      </c>
      <c r="K21" s="355"/>
      <c r="L21" s="147">
        <f>'[6]5.1.2 - Legal P+L - Al...'!$C$31</f>
        <v>381</v>
      </c>
      <c r="M21" s="147">
        <f>'[6]5.1.2 - Legal P+L - Al...'!$D$31</f>
        <v>14</v>
      </c>
      <c r="N21" s="7"/>
      <c r="O21" s="7"/>
      <c r="P21" s="7"/>
    </row>
    <row r="22" spans="1:16" s="10" customFormat="1" x14ac:dyDescent="0.2">
      <c r="A22" s="58" t="s">
        <v>27</v>
      </c>
      <c r="B22" s="148">
        <v>-25</v>
      </c>
      <c r="C22"/>
      <c r="D22" s="262">
        <v>-105</v>
      </c>
      <c r="E22" s="148">
        <v>-4</v>
      </c>
      <c r="F22" s="148"/>
      <c r="G22" s="148"/>
      <c r="H22" s="148"/>
      <c r="I22" s="148"/>
      <c r="J22" s="148">
        <v>-33</v>
      </c>
      <c r="K22" s="355"/>
      <c r="L22" s="148">
        <f>'[6]5.1.2 - Legal P+L - Al...'!$C$32</f>
        <v>-99</v>
      </c>
      <c r="M22" s="148">
        <f>'[6]5.1.2 - Legal P+L - Al...'!$D$32</f>
        <v>20</v>
      </c>
      <c r="N22" s="9"/>
      <c r="O22" s="9"/>
      <c r="P22" s="9"/>
    </row>
    <row r="23" spans="1:16" s="8" customFormat="1" ht="17.25" customHeight="1" x14ac:dyDescent="0.2">
      <c r="A23" s="15" t="s">
        <v>247</v>
      </c>
      <c r="B23" s="147">
        <v>63.000000000100002</v>
      </c>
      <c r="C23"/>
      <c r="D23" s="273">
        <v>241</v>
      </c>
      <c r="E23" s="147">
        <v>-22.000000000099988</v>
      </c>
      <c r="F23" s="147"/>
      <c r="G23" s="147"/>
      <c r="H23" s="147"/>
      <c r="I23" s="147"/>
      <c r="J23" s="147">
        <v>88</v>
      </c>
      <c r="K23" s="355"/>
      <c r="L23" s="147">
        <f>'[6]5.1.2 - Legal P+L - Al...'!$C$33</f>
        <v>282</v>
      </c>
      <c r="M23" s="147">
        <f>'[6]5.1.2 - Legal P+L - Al...'!$D$33</f>
        <v>34</v>
      </c>
      <c r="N23" s="7"/>
      <c r="O23" s="7"/>
      <c r="P23" s="7"/>
    </row>
    <row r="24" spans="1:16" s="8" customFormat="1" ht="17.25" customHeight="1" x14ac:dyDescent="0.2">
      <c r="A24" s="15" t="s">
        <v>309</v>
      </c>
      <c r="B24" s="147">
        <v>-1</v>
      </c>
      <c r="C24"/>
      <c r="D24" s="273">
        <v>-50</v>
      </c>
      <c r="E24" s="147">
        <v>-35</v>
      </c>
      <c r="F24" s="147"/>
      <c r="G24" s="147"/>
      <c r="H24" s="147"/>
      <c r="I24" s="147"/>
      <c r="J24" s="147">
        <v>-5</v>
      </c>
      <c r="K24" s="355"/>
      <c r="L24" s="147">
        <f>'[6]5.1.2 - Legal P+L - Al...'!$C$34</f>
        <v>241</v>
      </c>
      <c r="M24" s="147">
        <f>'[6]5.1.2 - Legal P+L - Al...'!$D$34</f>
        <v>93</v>
      </c>
      <c r="N24" s="7"/>
      <c r="O24" s="7"/>
      <c r="P24" s="7"/>
    </row>
    <row r="25" spans="1:16" s="8" customFormat="1" ht="17.25" customHeight="1" x14ac:dyDescent="0.2">
      <c r="A25" s="15" t="s">
        <v>248</v>
      </c>
      <c r="B25" s="147">
        <v>62.000000000100002</v>
      </c>
      <c r="C25"/>
      <c r="D25" s="273">
        <v>191</v>
      </c>
      <c r="E25" s="147">
        <v>-57.000000000099988</v>
      </c>
      <c r="F25" s="147"/>
      <c r="G25" s="147"/>
      <c r="H25" s="147"/>
      <c r="I25" s="147"/>
      <c r="J25" s="147">
        <v>83</v>
      </c>
      <c r="K25" s="355"/>
      <c r="L25" s="147">
        <f>'[6]5.1.2 - Legal P+L - Al...'!$C$35</f>
        <v>523</v>
      </c>
      <c r="M25" s="147">
        <f>'[6]5.1.2 - Legal P+L - Al...'!$D$35</f>
        <v>127</v>
      </c>
      <c r="N25" s="7"/>
      <c r="O25" s="7"/>
      <c r="P25" s="7"/>
    </row>
    <row r="26" spans="1:16" s="10" customFormat="1" ht="11.25" customHeight="1" x14ac:dyDescent="0.2">
      <c r="A26" s="58" t="s">
        <v>28</v>
      </c>
      <c r="B26" s="148">
        <v>-2</v>
      </c>
      <c r="C26"/>
      <c r="D26" s="262">
        <v>-14</v>
      </c>
      <c r="E26" s="148">
        <v>-9</v>
      </c>
      <c r="F26" s="148"/>
      <c r="G26" s="148"/>
      <c r="H26" s="148"/>
      <c r="I26" s="148"/>
      <c r="J26" s="148">
        <v>-1</v>
      </c>
      <c r="K26" s="355"/>
      <c r="L26" s="148">
        <f>'[6]5.1.2 - Legal P+L - Al...'!$C$36</f>
        <v>92</v>
      </c>
      <c r="M26" s="148">
        <f>'[6]5.1.2 - Legal P+L - Al...'!$D$36</f>
        <v>28</v>
      </c>
      <c r="N26" s="9"/>
      <c r="O26" s="9"/>
    </row>
    <row r="27" spans="1:16" s="8" customFormat="1" ht="17.25" customHeight="1" x14ac:dyDescent="0.2">
      <c r="A27" s="15" t="s">
        <v>29</v>
      </c>
      <c r="B27" s="147">
        <v>64.000000000100002</v>
      </c>
      <c r="C27"/>
      <c r="D27" s="273">
        <v>205</v>
      </c>
      <c r="E27" s="147">
        <v>-48.000000000099988</v>
      </c>
      <c r="F27" s="147"/>
      <c r="G27" s="147"/>
      <c r="H27" s="147"/>
      <c r="I27" s="147"/>
      <c r="J27" s="147">
        <v>84</v>
      </c>
      <c r="K27" s="355"/>
      <c r="L27" s="147">
        <f>'[6]5.1.2 - Legal P+L - Al...'!$C$37</f>
        <v>431</v>
      </c>
      <c r="M27" s="147">
        <f>'[6]5.1.2 - Legal P+L - Al...'!$D$37</f>
        <v>99</v>
      </c>
      <c r="N27" s="7"/>
      <c r="O27" s="7"/>
    </row>
    <row r="28" spans="1:16" s="10" customFormat="1" x14ac:dyDescent="0.2">
      <c r="A28" s="303" t="s">
        <v>209</v>
      </c>
      <c r="B28" s="215">
        <v>0.73</v>
      </c>
      <c r="C28"/>
      <c r="D28" s="276">
        <v>2.3199999999999998</v>
      </c>
      <c r="E28" s="215">
        <v>-0.55000000000000004</v>
      </c>
      <c r="F28" s="215"/>
      <c r="G28" s="215"/>
      <c r="H28" s="215"/>
      <c r="I28" s="215"/>
      <c r="J28" s="215">
        <v>0.93</v>
      </c>
      <c r="K28" s="241"/>
      <c r="L28" s="215">
        <v>4.71</v>
      </c>
      <c r="M28" s="215">
        <v>1.08</v>
      </c>
      <c r="N28" s="9"/>
      <c r="O28" s="9"/>
    </row>
    <row r="29" spans="1:16" s="10" customFormat="1" x14ac:dyDescent="0.2">
      <c r="A29" s="303" t="s">
        <v>210</v>
      </c>
      <c r="B29" s="476">
        <v>1.18</v>
      </c>
      <c r="C29"/>
      <c r="D29" s="463">
        <v>4.7300000000000004</v>
      </c>
      <c r="E29" s="476">
        <v>0.64</v>
      </c>
      <c r="F29" s="476"/>
      <c r="G29" s="476"/>
      <c r="H29" s="476"/>
      <c r="I29" s="476"/>
      <c r="J29" s="476">
        <v>1.28</v>
      </c>
      <c r="K29" s="241"/>
      <c r="L29" s="476">
        <v>4.4800000000000004</v>
      </c>
      <c r="M29" s="215">
        <v>0.77</v>
      </c>
      <c r="N29" s="9"/>
      <c r="O29" s="9"/>
    </row>
    <row r="30" spans="1:16" x14ac:dyDescent="0.2">
      <c r="A30" s="55"/>
      <c r="B30" s="125"/>
      <c r="D30" s="277"/>
      <c r="E30" s="125"/>
      <c r="F30" s="125"/>
      <c r="G30" s="125"/>
      <c r="H30" s="125"/>
      <c r="I30" s="125"/>
      <c r="J30" s="125"/>
      <c r="K30" s="241"/>
      <c r="L30" s="125"/>
      <c r="M30" s="125"/>
    </row>
    <row r="31" spans="1:16" x14ac:dyDescent="0.2">
      <c r="A31" s="57" t="s">
        <v>30</v>
      </c>
      <c r="B31" s="218">
        <v>104.00000000029998</v>
      </c>
      <c r="D31" s="278">
        <v>407</v>
      </c>
      <c r="E31" s="218">
        <v>0</v>
      </c>
      <c r="F31" s="218"/>
      <c r="G31" s="218"/>
      <c r="H31" s="218"/>
      <c r="I31" s="218"/>
      <c r="J31" s="218">
        <v>140.00000000009999</v>
      </c>
      <c r="K31" s="355"/>
      <c r="L31" s="218">
        <f>'[6]5.1.1 - Management P+L...'!$BC$24</f>
        <v>491.00000000020003</v>
      </c>
      <c r="M31" s="218">
        <f>'[6]5.1.1 - Management P+L...'!$BE$24</f>
        <v>43.999999999999986</v>
      </c>
    </row>
    <row r="32" spans="1:16" x14ac:dyDescent="0.2">
      <c r="A32" s="304" t="s">
        <v>32</v>
      </c>
      <c r="B32" s="219">
        <v>219.00000000029996</v>
      </c>
      <c r="D32" s="279">
        <v>910</v>
      </c>
      <c r="E32" s="219">
        <v>160</v>
      </c>
      <c r="F32" s="219"/>
      <c r="G32" s="219"/>
      <c r="H32" s="219"/>
      <c r="I32" s="219"/>
      <c r="J32" s="219">
        <v>250.00000000009999</v>
      </c>
      <c r="K32" s="355"/>
      <c r="L32" s="219">
        <f>'[6]5.1.1 - Management P+L...'!$BC$26</f>
        <v>906.00000000020009</v>
      </c>
      <c r="M32" s="219">
        <f>'[6]5.1.1 - Management P+L...'!$BE$26</f>
        <v>162</v>
      </c>
    </row>
    <row r="33" spans="1:13" x14ac:dyDescent="0.2">
      <c r="A33" s="305" t="s">
        <v>33</v>
      </c>
      <c r="B33" s="219">
        <v>26.000000000100002</v>
      </c>
      <c r="D33" s="279">
        <v>150.00000000009999</v>
      </c>
      <c r="E33" s="219">
        <v>74.999999999899998</v>
      </c>
      <c r="F33" s="219"/>
      <c r="G33" s="219"/>
      <c r="H33" s="219"/>
      <c r="I33" s="219"/>
      <c r="J33" s="219">
        <v>22.0000000002</v>
      </c>
      <c r="K33" s="355"/>
      <c r="L33" s="219">
        <f>'[6]5.1.1 - Management P+L...'!$BC$27</f>
        <v>90.000000000100002</v>
      </c>
      <c r="M33" s="219">
        <f>'[6]5.1.1 - Management P+L...'!$BE$27</f>
        <v>22.9999999998</v>
      </c>
    </row>
    <row r="34" spans="1:13" ht="13.5" thickBot="1" x14ac:dyDescent="0.25">
      <c r="A34" s="306" t="s">
        <v>35</v>
      </c>
      <c r="B34" s="220">
        <v>0</v>
      </c>
      <c r="D34" s="369">
        <v>40.999999999999986</v>
      </c>
      <c r="E34" s="220">
        <v>37</v>
      </c>
      <c r="F34" s="220"/>
      <c r="G34" s="220"/>
      <c r="H34" s="220"/>
      <c r="I34" s="220"/>
      <c r="J34" s="220">
        <v>0</v>
      </c>
      <c r="K34" s="355"/>
      <c r="L34" s="220">
        <f>'[6]5.1.1 - Management P+L...'!$BC$27-'[6]5.1.1 - Management P+L...'!$BC$28</f>
        <v>10</v>
      </c>
      <c r="M34" s="220">
        <f>'[6]5.1.1 - Management P+L...'!$BE$27-'[6]5.1.1 - Management P+L...'!$BE$28</f>
        <v>10.0000000001</v>
      </c>
    </row>
    <row r="35" spans="1:13" s="6" customFormat="1" ht="16.5" customHeight="1" thickBot="1" x14ac:dyDescent="0.25">
      <c r="A35" s="307" t="s">
        <v>34</v>
      </c>
      <c r="B35" s="288">
        <v>245.00000000040001</v>
      </c>
      <c r="C35"/>
      <c r="D35" s="285">
        <v>1019.0000000001</v>
      </c>
      <c r="E35" s="288">
        <v>196.99999999990001</v>
      </c>
      <c r="F35" s="575">
        <v>822</v>
      </c>
      <c r="G35" s="575">
        <v>269</v>
      </c>
      <c r="H35" s="575">
        <v>553</v>
      </c>
      <c r="I35" s="575">
        <v>281</v>
      </c>
      <c r="J35" s="288">
        <v>272.00000000029996</v>
      </c>
      <c r="K35" s="355"/>
      <c r="L35" s="288">
        <f>'[6]5.1.1 - Management P+L...'!$BC$29</f>
        <v>986.00000000030013</v>
      </c>
      <c r="M35" s="288">
        <f>'[6]5.1.1 - Management P+L...'!$BE$29</f>
        <v>174.99999999970001</v>
      </c>
    </row>
    <row r="36" spans="1:13" ht="13.5" thickTop="1" x14ac:dyDescent="0.2">
      <c r="B36" s="104"/>
      <c r="C36" s="104"/>
      <c r="D36" s="104"/>
      <c r="E36" s="241"/>
      <c r="F36" s="104"/>
      <c r="G36" s="104"/>
      <c r="H36" s="104"/>
      <c r="I36" s="104"/>
      <c r="J36" s="104"/>
      <c r="K36" s="104"/>
      <c r="L36" s="104"/>
      <c r="M36" s="104"/>
    </row>
    <row r="37" spans="1:13" x14ac:dyDescent="0.2">
      <c r="A37" s="183"/>
    </row>
    <row r="38" spans="1:13" x14ac:dyDescent="0.2">
      <c r="F38" s="582" t="s">
        <v>389</v>
      </c>
      <c r="G38" s="582"/>
      <c r="H38" s="582"/>
      <c r="I38" s="582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S26" sqref="S26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595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596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597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598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'[7]5.6.13 - Kapitalflussr...'!E9</f>
        <v>390</v>
      </c>
      <c r="H8" s="469">
        <f>'[7]5.5.18 -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'[7]5.6.13 - Kapitalflussr...'!C9</f>
        <v>219</v>
      </c>
      <c r="P8" s="195">
        <f>'[7]5.5.18 -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'[7]5.6.13 - Kapitalflussr...'!E10</f>
        <v>431</v>
      </c>
      <c r="H9" s="446">
        <f>'[7]5.5.18 -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'[7]5.6.13 - Kapitalflussr...'!C10</f>
        <v>410</v>
      </c>
      <c r="P9" s="409">
        <f>'[7]5.5.18 -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'[7]5.6.13 - Kapitalflussr...'!E11</f>
        <v>-1</v>
      </c>
      <c r="H10" s="446">
        <f>'[7]5.5.18 -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'[7]5.6.13 - Kapitalflussr...'!C11</f>
        <v>1</v>
      </c>
      <c r="P10" s="409">
        <f>'[7]5.5.18 -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'[7]5.6.13 - Kapitalflussr...'!E13</f>
        <v>63</v>
      </c>
      <c r="H11" s="470">
        <f>'[7]5.5.18 -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'[7]5.6.13 - Kapitalflussr...'!C13</f>
        <v>35</v>
      </c>
      <c r="P11" s="409">
        <f>'[7]5.5.18 -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'[7]5.6.13 - Kapitalflussr...'!E14</f>
        <v>-156</v>
      </c>
      <c r="H12" s="444">
        <f>'[7]5.5.18 -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'[7]5.6.13 - Kapitalflussr...'!C14</f>
        <v>-139</v>
      </c>
      <c r="P12" s="409">
        <f>'[7]5.5.18 -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'[7]5.6.13 - Kapitalflussr...'!E15</f>
        <v>-143</v>
      </c>
      <c r="H13" s="444">
        <f>'[7]5.5.18 -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'[7]5.6.13 - Kapitalflussr...'!C15</f>
        <v>-6</v>
      </c>
      <c r="P13" s="409">
        <f>'[7]5.5.18 -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'[7]5.6.13 - Kapitalflussr...'!E16</f>
        <v>-74</v>
      </c>
      <c r="H14" s="444">
        <f>'[7]5.5.18 -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'[7]5.6.13 - Kapitalflussr...'!C16</f>
        <v>-90</v>
      </c>
      <c r="P14" s="409">
        <f>'[7]5.5.18 -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'[7]5.6.13 - Kapitalflussr...'!E17</f>
        <v>52</v>
      </c>
      <c r="H15" s="444">
        <f>'[7]5.5.18 -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'[7]5.6.13 - Kapitalflussr...'!C17</f>
        <v>30</v>
      </c>
      <c r="P15" s="409">
        <f>'[7]5.5.18 -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'[7]5.6.13 - Kapitalflussr...'!E18</f>
        <v>-90</v>
      </c>
      <c r="H16" s="444">
        <f>'[7]5.5.18 -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'[7]5.6.13 - Kapitalflussr...'!C18</f>
        <v>108</v>
      </c>
      <c r="P16" s="409">
        <f>'[7]5.5.18 -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'[7]5.6.13 - Kapitalflussr...'!E21</f>
        <v>472</v>
      </c>
      <c r="H17" s="471">
        <f>'[7]5.5.18 -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'[7]5.6.13 - Kapitalflussr...'!C21</f>
        <v>568</v>
      </c>
      <c r="P17" s="195">
        <f>'[7]5.5.18 -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'[7]5.6.13 - Kapitalflussr...'!E22</f>
        <v>114</v>
      </c>
      <c r="H18" s="447">
        <f>'[7]5.5.18 -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'[7]5.6.13 - Kapitalflussr...'!C22</f>
        <v>300</v>
      </c>
      <c r="P18" s="195">
        <f>'[7]5.5.18 -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'[7]5.6.13 - Kapitalflussr...'!E23</f>
        <v>586</v>
      </c>
      <c r="H19" s="447">
        <f>'[7]5.5.18 -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'[7]5.6.13 - Kapitalflussr...'!C23</f>
        <v>868</v>
      </c>
      <c r="P19" s="195">
        <f>'[7]5.5.18 -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'[7]5.6.13 - Kapitalflussr...'!E24</f>
        <v>-497</v>
      </c>
      <c r="H21" s="472">
        <f>'[7]5.5.18 -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'[7]5.6.13 - Kapitalflussr...'!C24</f>
        <v>-397</v>
      </c>
      <c r="P21" s="409">
        <f>'[7]5.5.18 -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'[7]5.6.13 - Kapitalflussr...'!E26</f>
        <v>3</v>
      </c>
      <c r="H22" s="441">
        <f>'[7]5.5.18 -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'[7]5.6.13 - Kapitalflussr...'!C26</f>
        <v>2</v>
      </c>
      <c r="P22" s="409">
        <f>'[7]5.5.18 -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'[7]5.6.13 - Kapitalflussr...'!E27</f>
        <v>-494</v>
      </c>
      <c r="H23" s="441">
        <f>'[7]5.5.18 -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'[7]5.6.13 - Kapitalflussr...'!C27</f>
        <v>-110</v>
      </c>
      <c r="P23" s="409">
        <f>'[7]5.5.18 -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'[7]5.6.13 - Kapitalflussr...'!E28</f>
        <v>0</v>
      </c>
      <c r="H24" s="441">
        <f>'[7]5.5.18 -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'[7]5.6.13 - Kapitalflussr...'!C28</f>
        <v>2226</v>
      </c>
      <c r="P24" s="409">
        <f>'[7]5.5.18 -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'[7]5.6.13 - Kapitalflussr...'!E29</f>
        <v>1304</v>
      </c>
      <c r="H26" s="444">
        <f>'[7]5.5.18 - Kapitalflussr...'!E29</f>
        <v>1304</v>
      </c>
      <c r="I26" s="406"/>
      <c r="J26" s="444"/>
      <c r="K26" s="406"/>
      <c r="L26" s="402"/>
      <c r="M26" s="409"/>
      <c r="N26" s="409"/>
      <c r="O26" s="418">
        <f>'[7]5.6.13 - Kapitalflussr...'!C29</f>
        <v>9</v>
      </c>
      <c r="P26" s="409">
        <f>'[7]5.5.18 -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'[7]5.6.13 - Kapitalflussr...'!E30</f>
        <v>15</v>
      </c>
      <c r="H27" s="470">
        <f>'[7]5.5.18 -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'[7]5.6.13 - Kapitalflussr...'!C30</f>
        <v>51</v>
      </c>
      <c r="P27" s="409">
        <f>'[7]5.5.18 -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'[7]5.6.13 - Kapitalflussr...'!E31</f>
        <v>-200</v>
      </c>
      <c r="H28" s="470">
        <f>'[7]5.5.18 - Kapitalflussr...'!E31</f>
        <v>-200</v>
      </c>
      <c r="I28" s="406"/>
      <c r="J28" s="444"/>
      <c r="K28" s="406"/>
      <c r="L28" s="402"/>
      <c r="M28" s="409"/>
      <c r="N28" s="409"/>
      <c r="O28" s="418">
        <f>'[7]5.6.13 - Kapitalflussr...'!C31</f>
        <v>0</v>
      </c>
      <c r="P28" s="409">
        <f>'[7]5.5.18 -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'[7]5.6.13 - Kapitalflussr...'!E32</f>
        <v>65</v>
      </c>
      <c r="H29" s="471">
        <f>'[7]5.5.18 -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'[7]5.6.13 - Kapitalflussr...'!C32</f>
        <v>-22</v>
      </c>
      <c r="P29" s="167">
        <f>'[7]5.5.18 -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'[7]5.6.13 - Kapitalflussr...'!E33</f>
        <v>-169</v>
      </c>
      <c r="H30" s="471">
        <f>'[7]5.5.18 -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'[7]5.6.13 - Kapitalflussr...'!C33</f>
        <v>-145</v>
      </c>
      <c r="P30" s="167">
        <f>'[7]5.5.18 -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'[7]5.6.13 - Kapitalflussr...'!E34</f>
        <v>-104</v>
      </c>
      <c r="H31" s="471">
        <f>'[7]5.5.18 -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'[7]5.6.13 - Kapitalflussr...'!C34</f>
        <v>-167</v>
      </c>
      <c r="P31" s="167">
        <f>'[7]5.5.18 -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599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'[7]5.6.13 - Kapitalflussr...'!E35</f>
        <v>653</v>
      </c>
      <c r="H33" s="470">
        <f>'[7]5.5.18 -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'[7]5.6.13 - Kapitalflussr...'!C35</f>
        <v>119</v>
      </c>
      <c r="P33" s="409">
        <f>'[7]5.5.18 -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599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'[7]5.6.13 - Kapitalflussr...'!E36</f>
        <v>-662</v>
      </c>
      <c r="H34" s="470">
        <f>'[7]5.5.18 -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'[7]5.6.13 - Kapitalflussr...'!C36</f>
        <v>-523</v>
      </c>
      <c r="P34" s="409">
        <f>'[7]5.5.18 -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'[7]5.6.13 - Kapitalflussr...'!E37</f>
        <v>-77</v>
      </c>
      <c r="H35" s="470">
        <f>'[7]5.5.18 -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'[7]5.6.13 - Kapitalflussr...'!C37</f>
        <v>-77</v>
      </c>
      <c r="P35" s="409">
        <f>'[7]5.5.18 -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'[7]5.6.13 - Kapitalflussr...'!E41</f>
        <v>-160</v>
      </c>
      <c r="H38" s="471">
        <f>'[7]5.5.18 -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'[7]5.6.13 - Kapitalflussr...'!C41</f>
        <v>-545</v>
      </c>
      <c r="P38" s="195">
        <f>'[7]5.5.18 -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'[7]5.6.13 - Kapitalflussr...'!E42</f>
        <v>-57</v>
      </c>
      <c r="H39" s="471">
        <f>'[7]5.5.18 -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'[7]5.6.13 - Kapitalflussr...'!C42</f>
        <v>37</v>
      </c>
      <c r="P39" s="195">
        <f>'[7]5.5.18 -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'[7]5.6.13 - Kapitalflussr...'!E43</f>
        <v>-217</v>
      </c>
      <c r="H40" s="471">
        <f>'[7]5.5.18 -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'[7]5.6.13 - Kapitalflussr...'!C43</f>
        <v>-508</v>
      </c>
      <c r="P40" s="195">
        <f>'[7]5.5.18 -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'[7]5.6.13 - Kapitalflussr...'!E44</f>
        <v>377</v>
      </c>
      <c r="H42" s="471">
        <f>'[7]5.5.18 -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'[7]5.6.13 - Kapitalflussr...'!C44</f>
        <v>1</v>
      </c>
      <c r="P42" s="195">
        <f>'[7]5.5.18 -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'[7]5.6.13 - Kapitalflussr...'!E45</f>
        <v>-112</v>
      </c>
      <c r="H43" s="471">
        <f>'[7]5.5.18 -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'[7]5.6.13 - Kapitalflussr...'!C45</f>
        <v>192</v>
      </c>
      <c r="P43" s="195">
        <f>'[7]5.5.18 -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'[7]5.6.13 - Kapitalflussr...'!E46</f>
        <v>265</v>
      </c>
      <c r="H44" s="471">
        <f>'[7]5.5.18 -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'[7]5.6.13 - Kapitalflussr...'!C46</f>
        <v>193</v>
      </c>
      <c r="P44" s="195">
        <f>'[7]5.5.18 -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'[7]5.6.13 - Kapitalflussr...'!E47</f>
        <v>538</v>
      </c>
      <c r="H46" s="471">
        <f>'[7]5.5.18 -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'[7]5.6.13 - Kapitalflussr...'!C47</f>
        <v>355</v>
      </c>
      <c r="P46" s="409">
        <f>'[7]5.5.18 -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'[7]5.6.13 - Kapitalflussr...'!E48</f>
        <v>-6</v>
      </c>
      <c r="H47" s="471">
        <f>'[7]5.5.18 -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'[7]5.6.13 - Kapitalflussr...'!C48</f>
        <v>-10</v>
      </c>
      <c r="P47" s="409">
        <f>'[7]5.5.18 -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'[7]5.6.13 - Kapitalflussr...'!E49</f>
        <v>797</v>
      </c>
      <c r="H48" s="471">
        <f>'[7]5.5.18 -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'[7]5.6.13 - Kapitalflussr...'!C49</f>
        <v>538</v>
      </c>
      <c r="P48" s="195">
        <f>'[7]5.5.18 -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 enableFormatConditionsCalculation="0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595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591"/>
      <c r="N3" s="270">
        <v>2015</v>
      </c>
      <c r="O3" s="270" t="s">
        <v>170</v>
      </c>
      <c r="P3" s="270" t="s">
        <v>167</v>
      </c>
      <c r="Q3" s="270" t="s">
        <v>165</v>
      </c>
      <c r="R3" s="591"/>
      <c r="S3" s="270">
        <v>2014</v>
      </c>
      <c r="T3" s="270" t="s">
        <v>160</v>
      </c>
      <c r="U3" s="270" t="s">
        <v>158</v>
      </c>
      <c r="V3" s="270" t="s">
        <v>155</v>
      </c>
      <c r="W3" s="591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596"/>
      <c r="C4"/>
      <c r="H4" s="158"/>
      <c r="M4" s="600"/>
      <c r="R4" s="600"/>
      <c r="W4" s="600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f>'[5]5.1.1 - Management P+L...'!$AZ$17</f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f>'[5]5.1.1 - Management P+L...'!$AZ$18</f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f>'[5]5.1.1 - Management P+L...'!$AZ$19</f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f>'[5]5.1.1 - Management P+L...'!$AZ$20</f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f>'[5]5.1.1 - Management P+L...'!$AZ$21</f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f>'[5]5.1.1 - Management P+L...'!$AZ$22</f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f>'[5]5.1.2 - Legal P+L - Al...'!$G$22</f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f>'[5]5.1.2 - Legal P+L - Al...'!$G$23</f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f>'[5]5.1.1 - Management P+L...'!$AZ$25</f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f>'[5]5.1.2 - Legal P+L - Al...'!$G$25</f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f>'[5]5.1.2 - Legal P+L - Al...'!$G$26+'[5]5.1.2 - Legal P+L - Al...'!$G$27</f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f>'[5]5.1.2 - Legal P+L - Al...'!$G$30</f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f>'[5]5.1.2 - Legal P+L - Al...'!$G$31</f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f>'[5]5.1.2 - Legal P+L - Al...'!$G$32</f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f>'[5]5.1.2 - Legal P+L - Al...'!$G$33</f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f>'[5]5.1.2 - Legal P+L - Al...'!$G$34</f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f>'[5]5.1.2 - Legal P+L - Al...'!$G$35</f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f>'[5]5.1.2 - Legal P+L - Al...'!$G$36</f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f>'[5]5.1.1 - Management P+L...'!$AZ$25</f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f>'[5]5.1.1 - Management P+L...'!$AZ$27</f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f>'[5]5.1.1 - Management P+L...'!$AZ$28</f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f>'[5]5.1.1 - Management P+L...'!$AZ$29-'[5]5.1.1 - Management P+L...'!$AZ$28</f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f>'[5]5.1.1 - Management P+L...'!$AZ$30</f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T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C15" sqref="C15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3" width="7.42578125" style="573" customWidth="1"/>
    <col min="4" max="4" width="3.7109375" style="573" customWidth="1"/>
    <col min="5" max="6" width="8.42578125" style="546" customWidth="1"/>
    <col min="7" max="11" width="8.140625" style="546" customWidth="1" outlineLevel="1"/>
    <col min="12" max="12" width="4.28515625" style="546" customWidth="1"/>
    <col min="13" max="14" width="8.140625" style="546" customWidth="1"/>
    <col min="15" max="16384" width="11.42578125" style="546"/>
  </cols>
  <sheetData>
    <row r="1" spans="1:20" x14ac:dyDescent="0.2">
      <c r="B1" s="558" t="s">
        <v>358</v>
      </c>
      <c r="C1" s="558"/>
      <c r="D1" s="558"/>
      <c r="E1" s="558"/>
      <c r="F1" s="558"/>
    </row>
    <row r="2" spans="1:2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20" s="55" customFormat="1" ht="18.75" customHeight="1" x14ac:dyDescent="0.2">
      <c r="B3" s="597" t="s">
        <v>178</v>
      </c>
      <c r="C3" s="570"/>
      <c r="D3" s="570"/>
      <c r="E3" s="541"/>
      <c r="F3" s="541"/>
      <c r="G3" s="541"/>
      <c r="H3" s="541"/>
      <c r="I3" s="541"/>
      <c r="J3" s="541"/>
      <c r="K3" s="541"/>
      <c r="L3" s="541"/>
      <c r="M3" s="541"/>
      <c r="N3" s="541"/>
    </row>
    <row r="4" spans="1:20" s="57" customFormat="1" ht="21.75" customHeight="1" x14ac:dyDescent="0.2">
      <c r="B4" s="598"/>
      <c r="C4" s="571"/>
      <c r="D4" s="571"/>
      <c r="E4" s="542"/>
      <c r="F4" s="542"/>
      <c r="G4" s="542"/>
      <c r="H4" s="542"/>
      <c r="I4" s="542"/>
      <c r="J4" s="542"/>
      <c r="K4" s="542"/>
      <c r="L4" s="542"/>
      <c r="M4" s="542"/>
      <c r="N4" s="542"/>
    </row>
    <row r="5" spans="1:2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</row>
    <row r="6" spans="1:20" s="15" customFormat="1" ht="30" customHeight="1" x14ac:dyDescent="0.2">
      <c r="B6" s="189"/>
      <c r="C6" s="180" t="s">
        <v>391</v>
      </c>
      <c r="D6" s="576"/>
      <c r="E6" s="180" t="s">
        <v>379</v>
      </c>
      <c r="F6" s="529" t="s">
        <v>380</v>
      </c>
      <c r="G6" s="180" t="s">
        <v>393</v>
      </c>
      <c r="H6" s="529" t="s">
        <v>394</v>
      </c>
      <c r="I6" s="180" t="s">
        <v>395</v>
      </c>
      <c r="J6" s="168" t="s">
        <v>396</v>
      </c>
      <c r="K6" s="529" t="s">
        <v>392</v>
      </c>
      <c r="L6" s="168"/>
      <c r="M6" s="180" t="s">
        <v>325</v>
      </c>
      <c r="N6" s="168" t="s">
        <v>324</v>
      </c>
    </row>
    <row r="7" spans="1:2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539"/>
      <c r="P7" s="539"/>
      <c r="Q7" s="539"/>
      <c r="R7" s="539"/>
      <c r="S7" s="539"/>
      <c r="T7" s="539"/>
    </row>
    <row r="8" spans="1:2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</row>
    <row r="9" spans="1:20" s="503" customFormat="1" ht="18.75" customHeight="1" x14ac:dyDescent="0.2">
      <c r="B9" s="504" t="s">
        <v>179</v>
      </c>
      <c r="C9" s="492">
        <v>88</v>
      </c>
      <c r="D9" s="577"/>
      <c r="E9" s="492">
        <v>346</v>
      </c>
      <c r="F9" s="505">
        <v>-18</v>
      </c>
      <c r="G9" s="492"/>
      <c r="H9" s="505"/>
      <c r="I9" s="492"/>
      <c r="J9" s="505"/>
      <c r="K9" s="505">
        <v>121</v>
      </c>
      <c r="L9" s="506"/>
      <c r="M9" s="181">
        <v>381</v>
      </c>
      <c r="N9" s="506">
        <v>14</v>
      </c>
    </row>
    <row r="10" spans="1:20" s="364" customFormat="1" ht="18.75" customHeight="1" x14ac:dyDescent="0.2">
      <c r="A10" s="196"/>
      <c r="B10" s="452" t="s">
        <v>180</v>
      </c>
      <c r="C10" s="494">
        <v>115</v>
      </c>
      <c r="D10" s="578"/>
      <c r="E10" s="494">
        <v>503</v>
      </c>
      <c r="F10" s="509">
        <v>160</v>
      </c>
      <c r="G10" s="494"/>
      <c r="H10" s="509"/>
      <c r="I10" s="494"/>
      <c r="J10" s="509"/>
      <c r="K10" s="509">
        <v>110</v>
      </c>
      <c r="L10" s="510"/>
      <c r="M10" s="418">
        <v>415</v>
      </c>
      <c r="N10" s="510">
        <v>118</v>
      </c>
    </row>
    <row r="11" spans="1:20" s="364" customFormat="1" ht="18.75" customHeight="1" x14ac:dyDescent="0.2">
      <c r="A11" s="196"/>
      <c r="B11" s="473" t="s">
        <v>280</v>
      </c>
      <c r="C11" s="494">
        <v>14</v>
      </c>
      <c r="D11" s="579"/>
      <c r="E11" s="494">
        <v>34</v>
      </c>
      <c r="F11" s="509">
        <v>10</v>
      </c>
      <c r="G11" s="494"/>
      <c r="H11" s="509"/>
      <c r="I11" s="494"/>
      <c r="J11" s="512"/>
      <c r="K11" s="509">
        <v>15</v>
      </c>
      <c r="L11" s="513"/>
      <c r="M11" s="418">
        <v>63</v>
      </c>
      <c r="N11" s="513">
        <v>23</v>
      </c>
    </row>
    <row r="12" spans="1:20" s="364" customFormat="1" ht="18.75" customHeight="1" x14ac:dyDescent="0.2">
      <c r="A12" s="196"/>
      <c r="B12" s="473" t="s">
        <v>281</v>
      </c>
      <c r="C12" s="494">
        <v>4</v>
      </c>
      <c r="D12" s="579"/>
      <c r="E12" s="494">
        <v>-193</v>
      </c>
      <c r="F12" s="509">
        <v>-39</v>
      </c>
      <c r="G12" s="494"/>
      <c r="H12" s="509"/>
      <c r="I12" s="494"/>
      <c r="J12" s="512"/>
      <c r="K12" s="509">
        <v>-40</v>
      </c>
      <c r="L12" s="453"/>
      <c r="M12" s="418">
        <v>-154</v>
      </c>
      <c r="N12" s="453">
        <v>-64</v>
      </c>
    </row>
    <row r="13" spans="1:20" s="364" customFormat="1" ht="18.75" customHeight="1" x14ac:dyDescent="0.2">
      <c r="A13" s="196"/>
      <c r="B13" s="473" t="s">
        <v>341</v>
      </c>
      <c r="C13" s="494">
        <v>-181</v>
      </c>
      <c r="D13" s="579"/>
      <c r="E13" s="494">
        <v>68</v>
      </c>
      <c r="F13" s="509">
        <v>212</v>
      </c>
      <c r="G13" s="494"/>
      <c r="H13" s="509"/>
      <c r="I13" s="494"/>
      <c r="J13" s="512"/>
      <c r="K13" s="509">
        <v>-168</v>
      </c>
      <c r="L13" s="453"/>
      <c r="M13" s="418">
        <v>-179</v>
      </c>
      <c r="N13" s="453">
        <v>102</v>
      </c>
    </row>
    <row r="14" spans="1:20" s="364" customFormat="1" ht="18.75" customHeight="1" x14ac:dyDescent="0.2">
      <c r="A14" s="196"/>
      <c r="B14" s="473" t="s">
        <v>342</v>
      </c>
      <c r="C14" s="494">
        <v>73</v>
      </c>
      <c r="D14" s="579"/>
      <c r="E14" s="494">
        <v>-124</v>
      </c>
      <c r="F14" s="509">
        <v>-58</v>
      </c>
      <c r="G14" s="494"/>
      <c r="H14" s="509"/>
      <c r="I14" s="494"/>
      <c r="J14" s="512"/>
      <c r="K14" s="509">
        <v>-16</v>
      </c>
      <c r="L14" s="453"/>
      <c r="M14" s="418">
        <v>-85</v>
      </c>
      <c r="N14" s="453">
        <v>-21</v>
      </c>
    </row>
    <row r="15" spans="1:20" s="364" customFormat="1" ht="18.75" customHeight="1" x14ac:dyDescent="0.2">
      <c r="B15" s="473" t="s">
        <v>343</v>
      </c>
      <c r="C15" s="492">
        <v>113</v>
      </c>
      <c r="D15" s="579"/>
      <c r="E15" s="492">
        <v>634</v>
      </c>
      <c r="F15" s="505">
        <v>267</v>
      </c>
      <c r="G15" s="492"/>
      <c r="H15" s="505"/>
      <c r="I15" s="492"/>
      <c r="J15" s="516"/>
      <c r="K15" s="505">
        <v>22</v>
      </c>
      <c r="L15" s="517"/>
      <c r="M15" s="181">
        <v>441</v>
      </c>
      <c r="N15" s="517">
        <v>172</v>
      </c>
    </row>
    <row r="16" spans="1:20" s="364" customFormat="1" ht="18.75" customHeight="1" x14ac:dyDescent="0.2">
      <c r="B16" s="473" t="s">
        <v>344</v>
      </c>
      <c r="C16" s="493">
        <v>-11</v>
      </c>
      <c r="D16" s="579"/>
      <c r="E16" s="493">
        <v>9</v>
      </c>
      <c r="F16" s="520">
        <v>7</v>
      </c>
      <c r="G16" s="493"/>
      <c r="H16" s="520"/>
      <c r="I16" s="493"/>
      <c r="J16" s="521"/>
      <c r="K16" s="520">
        <v>10</v>
      </c>
      <c r="L16" s="522"/>
      <c r="M16" s="181">
        <v>145</v>
      </c>
      <c r="N16" s="519">
        <v>144</v>
      </c>
    </row>
    <row r="17" spans="1:14" s="364" customFormat="1" ht="18.75" customHeight="1" x14ac:dyDescent="0.2">
      <c r="B17" s="515" t="s">
        <v>345</v>
      </c>
      <c r="C17" s="492">
        <v>102</v>
      </c>
      <c r="D17" s="580"/>
      <c r="E17" s="492">
        <v>643</v>
      </c>
      <c r="F17" s="505">
        <v>274</v>
      </c>
      <c r="G17" s="492"/>
      <c r="H17" s="505"/>
      <c r="I17" s="492"/>
      <c r="J17" s="516"/>
      <c r="K17" s="505">
        <v>32</v>
      </c>
      <c r="L17" s="519"/>
      <c r="M17" s="181">
        <v>586</v>
      </c>
      <c r="N17" s="519">
        <v>316</v>
      </c>
    </row>
    <row r="18" spans="1:14" s="364" customFormat="1" ht="12.75" customHeight="1" x14ac:dyDescent="0.2">
      <c r="B18" s="515"/>
      <c r="C18" s="492"/>
      <c r="D18" s="580"/>
      <c r="E18" s="492"/>
      <c r="F18" s="505"/>
      <c r="G18" s="492"/>
      <c r="H18" s="505"/>
      <c r="I18" s="492"/>
      <c r="J18" s="516"/>
      <c r="K18" s="505"/>
      <c r="L18" s="519"/>
      <c r="M18" s="181"/>
      <c r="N18" s="519"/>
    </row>
    <row r="19" spans="1:14" s="364" customFormat="1" ht="15.75" customHeight="1" x14ac:dyDescent="0.2">
      <c r="B19" s="523"/>
      <c r="C19" s="426"/>
      <c r="D19" s="581"/>
      <c r="E19" s="426"/>
      <c r="F19" s="524"/>
      <c r="G19" s="426"/>
      <c r="H19" s="524"/>
      <c r="I19" s="426"/>
      <c r="J19" s="524"/>
      <c r="K19" s="524"/>
      <c r="L19" s="525"/>
      <c r="M19" s="418"/>
      <c r="N19" s="525"/>
    </row>
    <row r="20" spans="1:14" ht="19.5" customHeight="1" x14ac:dyDescent="0.2">
      <c r="B20" s="473" t="s">
        <v>346</v>
      </c>
      <c r="C20" s="492">
        <v>-75</v>
      </c>
      <c r="D20" s="579"/>
      <c r="E20" s="492">
        <v>-697</v>
      </c>
      <c r="F20" s="505">
        <v>-270</v>
      </c>
      <c r="G20" s="492"/>
      <c r="H20" s="505"/>
      <c r="I20" s="492"/>
      <c r="J20" s="519"/>
      <c r="K20" s="505">
        <v>-236</v>
      </c>
      <c r="L20" s="517"/>
      <c r="M20" s="419">
        <v>80</v>
      </c>
      <c r="N20" s="517">
        <v>373</v>
      </c>
    </row>
    <row r="21" spans="1:14" ht="19.5" customHeight="1" x14ac:dyDescent="0.2">
      <c r="B21" s="473" t="s">
        <v>347</v>
      </c>
      <c r="C21" s="493">
        <v>-1</v>
      </c>
      <c r="D21" s="579"/>
      <c r="E21" s="493">
        <v>-15</v>
      </c>
      <c r="F21" s="520">
        <v>-7</v>
      </c>
      <c r="G21" s="493"/>
      <c r="H21" s="520"/>
      <c r="I21" s="493"/>
      <c r="J21" s="526"/>
      <c r="K21" s="520">
        <v>-3</v>
      </c>
      <c r="L21" s="527"/>
      <c r="M21" s="419">
        <v>-184</v>
      </c>
      <c r="N21" s="517">
        <v>-84</v>
      </c>
    </row>
    <row r="22" spans="1:14" ht="19.5" customHeight="1" x14ac:dyDescent="0.2">
      <c r="B22" s="515" t="s">
        <v>348</v>
      </c>
      <c r="C22" s="492">
        <v>-76</v>
      </c>
      <c r="D22" s="580"/>
      <c r="E22" s="492">
        <v>-712</v>
      </c>
      <c r="F22" s="505">
        <v>-277</v>
      </c>
      <c r="G22" s="492"/>
      <c r="H22" s="505"/>
      <c r="I22" s="492"/>
      <c r="J22" s="519"/>
      <c r="K22" s="505">
        <v>-239</v>
      </c>
      <c r="L22" s="517"/>
      <c r="M22" s="419">
        <v>-104</v>
      </c>
      <c r="N22" s="517">
        <v>293</v>
      </c>
    </row>
    <row r="23" spans="1:14" ht="19.5" customHeight="1" x14ac:dyDescent="0.2">
      <c r="B23" s="515"/>
      <c r="C23" s="492"/>
      <c r="D23" s="580"/>
      <c r="E23" s="492"/>
      <c r="F23" s="505"/>
      <c r="G23" s="492"/>
      <c r="H23" s="505"/>
      <c r="I23" s="492"/>
      <c r="J23" s="519"/>
      <c r="K23" s="505"/>
      <c r="L23" s="517"/>
      <c r="M23" s="419"/>
      <c r="N23" s="517"/>
    </row>
    <row r="24" spans="1:14" ht="19.5" customHeight="1" x14ac:dyDescent="0.2">
      <c r="B24" s="515" t="s">
        <v>349</v>
      </c>
      <c r="C24" s="492">
        <v>-74</v>
      </c>
      <c r="D24" s="580"/>
      <c r="E24" s="492">
        <v>-508</v>
      </c>
      <c r="F24" s="505">
        <v>-213</v>
      </c>
      <c r="G24" s="492"/>
      <c r="H24" s="505"/>
      <c r="I24" s="492"/>
      <c r="J24" s="519"/>
      <c r="K24" s="505">
        <v>-69</v>
      </c>
      <c r="L24" s="517"/>
      <c r="M24" s="419">
        <v>-482</v>
      </c>
      <c r="N24" s="517">
        <v>-236</v>
      </c>
    </row>
    <row r="25" spans="1:14" ht="15.75" customHeight="1" x14ac:dyDescent="0.2">
      <c r="B25" s="523"/>
      <c r="C25" s="492"/>
      <c r="D25" s="581"/>
      <c r="E25" s="492"/>
      <c r="F25" s="505"/>
      <c r="G25" s="492"/>
      <c r="H25" s="505"/>
      <c r="I25" s="492"/>
      <c r="J25" s="524"/>
      <c r="K25" s="505"/>
      <c r="L25" s="517"/>
      <c r="M25" s="418"/>
      <c r="N25" s="517"/>
    </row>
    <row r="26" spans="1:14" ht="18.75" customHeight="1" x14ac:dyDescent="0.2">
      <c r="A26" s="543"/>
      <c r="B26" s="473" t="s">
        <v>350</v>
      </c>
      <c r="C26" s="492">
        <v>954</v>
      </c>
      <c r="D26" s="579"/>
      <c r="E26" s="492">
        <v>-431</v>
      </c>
      <c r="F26" s="505">
        <v>-38</v>
      </c>
      <c r="G26" s="492"/>
      <c r="H26" s="505"/>
      <c r="I26" s="492"/>
      <c r="J26" s="519"/>
      <c r="K26" s="505">
        <v>-155</v>
      </c>
      <c r="L26" s="517"/>
      <c r="M26" s="181">
        <v>-160</v>
      </c>
      <c r="N26" s="517">
        <v>-11</v>
      </c>
    </row>
    <row r="27" spans="1:14" ht="18.75" customHeight="1" x14ac:dyDescent="0.2">
      <c r="A27" s="543"/>
      <c r="B27" s="473" t="s">
        <v>351</v>
      </c>
      <c r="C27" s="493">
        <v>0</v>
      </c>
      <c r="D27" s="579"/>
      <c r="E27" s="493">
        <v>-2</v>
      </c>
      <c r="F27" s="520">
        <v>0</v>
      </c>
      <c r="G27" s="493"/>
      <c r="H27" s="520"/>
      <c r="I27" s="493"/>
      <c r="J27" s="526"/>
      <c r="K27" s="520">
        <v>-2</v>
      </c>
      <c r="L27" s="527"/>
      <c r="M27" s="181">
        <v>-57</v>
      </c>
      <c r="N27" s="517">
        <v>-8</v>
      </c>
    </row>
    <row r="28" spans="1:14" ht="18.75" customHeight="1" x14ac:dyDescent="0.2">
      <c r="A28" s="543"/>
      <c r="B28" s="515" t="s">
        <v>352</v>
      </c>
      <c r="C28" s="492">
        <v>954</v>
      </c>
      <c r="D28" s="580"/>
      <c r="E28" s="492">
        <v>-433</v>
      </c>
      <c r="F28" s="505">
        <v>-38</v>
      </c>
      <c r="G28" s="492"/>
      <c r="H28" s="505"/>
      <c r="I28" s="492"/>
      <c r="J28" s="519"/>
      <c r="K28" s="505">
        <v>-157</v>
      </c>
      <c r="L28" s="517"/>
      <c r="M28" s="181">
        <v>-217</v>
      </c>
      <c r="N28" s="517">
        <v>-19</v>
      </c>
    </row>
    <row r="29" spans="1:14" ht="12.75" customHeight="1" x14ac:dyDescent="0.2">
      <c r="A29" s="543"/>
      <c r="B29" s="515"/>
      <c r="C29" s="492"/>
      <c r="D29" s="580"/>
      <c r="E29" s="492"/>
      <c r="F29" s="505"/>
      <c r="G29" s="492"/>
      <c r="H29" s="505"/>
      <c r="I29" s="492"/>
      <c r="J29" s="518"/>
      <c r="K29" s="505"/>
      <c r="L29" s="516"/>
      <c r="M29" s="181"/>
      <c r="N29" s="516"/>
    </row>
    <row r="30" spans="1:14" x14ac:dyDescent="0.2">
      <c r="B30" s="125"/>
      <c r="C30" s="535"/>
      <c r="D30" s="125"/>
      <c r="E30" s="535"/>
      <c r="F30" s="125"/>
      <c r="G30" s="535"/>
      <c r="H30" s="125"/>
      <c r="I30" s="535"/>
      <c r="J30" s="125"/>
      <c r="K30" s="125"/>
      <c r="L30" s="125"/>
      <c r="M30" s="535"/>
      <c r="N30" s="125"/>
    </row>
    <row r="31" spans="1:14" x14ac:dyDescent="0.2">
      <c r="B31" s="125"/>
      <c r="C31" s="535"/>
      <c r="D31" s="125"/>
      <c r="E31" s="535"/>
      <c r="F31" s="125"/>
      <c r="G31" s="535"/>
      <c r="H31" s="125"/>
      <c r="I31" s="535"/>
      <c r="J31" s="125"/>
      <c r="K31" s="125"/>
      <c r="L31" s="125"/>
      <c r="M31" s="535"/>
      <c r="N31" s="125"/>
    </row>
    <row r="32" spans="1:14" ht="18" customHeight="1" x14ac:dyDescent="0.2">
      <c r="B32" s="528" t="s">
        <v>353</v>
      </c>
      <c r="C32" s="536">
        <f>C17+C24</f>
        <v>28</v>
      </c>
      <c r="D32" s="528"/>
      <c r="E32" s="536">
        <f>E17+E24</f>
        <v>135</v>
      </c>
      <c r="F32" s="530">
        <f>F17+F24</f>
        <v>61</v>
      </c>
      <c r="G32" s="536"/>
      <c r="H32" s="530"/>
      <c r="I32" s="536"/>
      <c r="J32" s="246"/>
      <c r="K32" s="530">
        <f>K17+K24</f>
        <v>-37</v>
      </c>
      <c r="L32" s="246"/>
      <c r="M32" s="537">
        <f>M17+M24</f>
        <v>104</v>
      </c>
      <c r="N32" s="531">
        <f>N17+N24</f>
        <v>80</v>
      </c>
    </row>
    <row r="33" spans="2:14" x14ac:dyDescent="0.2">
      <c r="C33" s="535"/>
      <c r="E33" s="535"/>
      <c r="G33" s="535"/>
      <c r="I33" s="535"/>
      <c r="K33" s="573"/>
      <c r="M33" s="535"/>
    </row>
    <row r="34" spans="2:14" x14ac:dyDescent="0.2">
      <c r="B34" s="183"/>
      <c r="C34" s="538"/>
      <c r="D34" s="183"/>
      <c r="E34" s="538"/>
      <c r="F34" s="183"/>
      <c r="G34" s="538"/>
      <c r="H34" s="183"/>
      <c r="I34" s="535"/>
      <c r="K34" s="183"/>
      <c r="M34" s="535"/>
    </row>
    <row r="35" spans="2:14" x14ac:dyDescent="0.2">
      <c r="B35" s="183"/>
      <c r="C35" s="183"/>
      <c r="D35" s="183"/>
      <c r="E35" s="183"/>
      <c r="F35" s="183"/>
      <c r="G35" s="183"/>
      <c r="H35" s="183"/>
      <c r="I35" s="212"/>
      <c r="J35" s="212"/>
      <c r="K35" s="212"/>
      <c r="L35" s="212"/>
      <c r="M35" s="212"/>
      <c r="N35" s="212"/>
    </row>
    <row r="36" spans="2:14" x14ac:dyDescent="0.2">
      <c r="B36" s="213"/>
      <c r="C36" s="213"/>
      <c r="D36" s="213"/>
      <c r="E36" s="213"/>
      <c r="F36" s="213"/>
      <c r="G36" s="213"/>
      <c r="H36" s="213"/>
      <c r="I36" s="212"/>
      <c r="J36" s="212"/>
      <c r="K36" s="212"/>
      <c r="L36" s="212"/>
      <c r="M36" s="212"/>
      <c r="N36" s="212"/>
    </row>
    <row r="37" spans="2:14" x14ac:dyDescent="0.2">
      <c r="B37" s="213"/>
      <c r="C37" s="213"/>
      <c r="D37" s="213"/>
      <c r="E37" s="213"/>
      <c r="F37" s="213"/>
      <c r="G37" s="213"/>
      <c r="H37" s="213"/>
      <c r="I37" s="212"/>
      <c r="J37" s="212"/>
      <c r="K37" s="212"/>
      <c r="L37" s="212"/>
      <c r="M37" s="212"/>
      <c r="N37" s="212"/>
    </row>
    <row r="39" spans="2:14" x14ac:dyDescent="0.2">
      <c r="B39" s="183"/>
      <c r="C39" s="183"/>
      <c r="D39" s="183"/>
      <c r="E39" s="183"/>
      <c r="F39" s="183"/>
      <c r="G39" s="183"/>
      <c r="H39" s="183"/>
      <c r="I39" s="212"/>
      <c r="J39" s="212"/>
      <c r="K39" s="212"/>
      <c r="L39" s="212"/>
      <c r="M39" s="212"/>
      <c r="N39" s="212"/>
    </row>
    <row r="40" spans="2:14" x14ac:dyDescent="0.2">
      <c r="B40" s="213"/>
      <c r="C40" s="213"/>
      <c r="D40" s="213"/>
      <c r="E40" s="213"/>
      <c r="F40" s="213"/>
      <c r="G40" s="213"/>
      <c r="H40" s="213"/>
      <c r="I40" s="212"/>
      <c r="J40" s="212"/>
      <c r="K40" s="212"/>
      <c r="L40" s="212"/>
      <c r="M40" s="212"/>
      <c r="N40" s="212"/>
    </row>
    <row r="42" spans="2:14" x14ac:dyDescent="0.2">
      <c r="B42" s="183"/>
      <c r="C42" s="183"/>
      <c r="D42" s="183"/>
      <c r="E42" s="183"/>
      <c r="F42" s="183"/>
      <c r="G42" s="183"/>
      <c r="H42" s="183"/>
      <c r="I42" s="212"/>
      <c r="J42" s="212"/>
      <c r="K42" s="212"/>
      <c r="L42" s="212"/>
      <c r="M42" s="212"/>
      <c r="N42" s="212"/>
    </row>
    <row r="43" spans="2:14" x14ac:dyDescent="0.2">
      <c r="B43" s="213"/>
      <c r="C43" s="213"/>
      <c r="D43" s="213"/>
      <c r="E43" s="213"/>
      <c r="F43" s="213"/>
      <c r="G43" s="213"/>
      <c r="H43" s="213"/>
      <c r="I43" s="212"/>
      <c r="J43" s="212"/>
      <c r="K43" s="212"/>
      <c r="L43" s="212"/>
      <c r="M43" s="212"/>
      <c r="N43" s="212"/>
    </row>
    <row r="46" spans="2:14" x14ac:dyDescent="0.2">
      <c r="B46" s="183"/>
      <c r="C46" s="183"/>
      <c r="D46" s="183"/>
      <c r="E46" s="183"/>
      <c r="F46" s="183"/>
      <c r="G46" s="183"/>
      <c r="H46" s="183"/>
      <c r="I46" s="212"/>
      <c r="J46" s="212"/>
      <c r="K46" s="212"/>
      <c r="L46" s="212"/>
      <c r="M46" s="212"/>
      <c r="N46" s="212"/>
    </row>
    <row r="47" spans="2:14" x14ac:dyDescent="0.2">
      <c r="B47" s="183"/>
      <c r="C47" s="183"/>
      <c r="D47" s="183"/>
      <c r="E47" s="183"/>
      <c r="F47" s="183"/>
      <c r="G47" s="183"/>
      <c r="H47" s="183"/>
      <c r="I47" s="212"/>
      <c r="J47" s="212"/>
      <c r="K47" s="212"/>
      <c r="L47" s="212"/>
      <c r="M47" s="212"/>
      <c r="N47" s="212"/>
    </row>
    <row r="48" spans="2:14" x14ac:dyDescent="0.2">
      <c r="B48" s="183"/>
      <c r="C48" s="183"/>
      <c r="D48" s="183"/>
      <c r="E48" s="183"/>
      <c r="F48" s="183"/>
      <c r="G48" s="183"/>
      <c r="H48" s="183"/>
      <c r="I48" s="212"/>
      <c r="J48" s="212"/>
      <c r="K48" s="212"/>
      <c r="L48" s="212"/>
      <c r="M48" s="212"/>
      <c r="N48" s="212"/>
    </row>
    <row r="49" spans="2:14" x14ac:dyDescent="0.2">
      <c r="B49" s="183"/>
      <c r="C49" s="183"/>
      <c r="D49" s="183"/>
      <c r="E49" s="183"/>
      <c r="F49" s="183"/>
      <c r="G49" s="183"/>
      <c r="H49" s="183"/>
      <c r="I49" s="212"/>
      <c r="J49" s="212"/>
      <c r="K49" s="212"/>
      <c r="L49" s="212"/>
      <c r="M49" s="212"/>
      <c r="N49" s="212"/>
    </row>
    <row r="51" spans="2:14" x14ac:dyDescent="0.2">
      <c r="B51" s="183"/>
      <c r="C51" s="183"/>
      <c r="D51" s="183"/>
      <c r="E51" s="183"/>
      <c r="F51" s="183"/>
      <c r="G51" s="183"/>
      <c r="H51" s="183"/>
      <c r="I51" s="212"/>
      <c r="J51" s="212"/>
      <c r="K51" s="212"/>
      <c r="L51" s="212"/>
      <c r="M51" s="212"/>
      <c r="N51" s="212"/>
    </row>
    <row r="52" spans="2:14" x14ac:dyDescent="0.2">
      <c r="B52" s="183"/>
      <c r="C52" s="183"/>
      <c r="D52" s="183"/>
      <c r="E52" s="183"/>
      <c r="F52" s="183"/>
      <c r="G52" s="183"/>
      <c r="H52" s="183"/>
      <c r="I52" s="212"/>
      <c r="J52" s="212"/>
      <c r="K52" s="212"/>
      <c r="L52" s="212"/>
      <c r="M52" s="212"/>
      <c r="N52" s="212"/>
    </row>
  </sheetData>
  <mergeCells count="1">
    <mergeCell ref="B3:B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C13" sqref="C13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597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598"/>
      <c r="C4" s="607" t="s">
        <v>413</v>
      </c>
      <c r="D4" s="607"/>
      <c r="E4" s="607"/>
      <c r="F4" s="607"/>
      <c r="G4" s="607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D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7.28515625" style="22" customWidth="1"/>
    <col min="3" max="3" width="1.7109375" style="22" customWidth="1"/>
    <col min="4" max="4" width="6.7109375" style="22" customWidth="1"/>
    <col min="5" max="16384" width="12.5703125" style="22"/>
  </cols>
  <sheetData>
    <row r="1" spans="1:4" x14ac:dyDescent="0.2">
      <c r="A1" s="559" t="s">
        <v>358</v>
      </c>
    </row>
    <row r="2" spans="1:4" s="573" customFormat="1" ht="45" customHeight="1" x14ac:dyDescent="0.2">
      <c r="B2" s="55"/>
      <c r="C2" s="55"/>
    </row>
    <row r="3" spans="1:4" s="26" customFormat="1" ht="18.75" customHeight="1" x14ac:dyDescent="0.2">
      <c r="A3" s="595" t="s">
        <v>60</v>
      </c>
      <c r="B3" s="73" t="s">
        <v>388</v>
      </c>
      <c r="C3" s="104"/>
      <c r="D3" s="73" t="s">
        <v>328</v>
      </c>
    </row>
    <row r="4" spans="1:4" s="27" customFormat="1" ht="12" customHeight="1" x14ac:dyDescent="0.2">
      <c r="A4" s="601" t="s">
        <v>57</v>
      </c>
      <c r="B4" s="124"/>
      <c r="C4" s="104"/>
      <c r="D4" s="124"/>
    </row>
    <row r="5" spans="1:4" s="71" customFormat="1" ht="5.0999999999999996" customHeight="1" thickBot="1" x14ac:dyDescent="0.25">
      <c r="A5" s="319"/>
      <c r="B5" s="69"/>
      <c r="C5" s="104"/>
      <c r="D5" s="69"/>
    </row>
    <row r="6" spans="1:4" s="26" customFormat="1" ht="14.25" customHeight="1" thickTop="1" x14ac:dyDescent="0.2">
      <c r="A6" s="313" t="s">
        <v>48</v>
      </c>
      <c r="B6" s="113">
        <v>-2.4E-2</v>
      </c>
      <c r="C6" s="104"/>
      <c r="D6" s="583" t="s">
        <v>56</v>
      </c>
    </row>
    <row r="7" spans="1:4" s="26" customFormat="1" ht="14.25" customHeight="1" x14ac:dyDescent="0.2">
      <c r="A7" s="313" t="s">
        <v>49</v>
      </c>
      <c r="B7" s="113">
        <v>-8.9999999999999993E-3</v>
      </c>
      <c r="C7" s="104"/>
      <c r="D7" s="583" t="s">
        <v>56</v>
      </c>
    </row>
    <row r="8" spans="1:4" s="26" customFormat="1" ht="14.25" customHeight="1" x14ac:dyDescent="0.2">
      <c r="A8" s="313" t="s">
        <v>50</v>
      </c>
      <c r="B8" s="113">
        <v>1.0999999999999999E-2</v>
      </c>
      <c r="C8" s="104"/>
      <c r="D8" s="583" t="s">
        <v>56</v>
      </c>
    </row>
    <row r="9" spans="1:4" s="26" customFormat="1" ht="14.25" customHeight="1" x14ac:dyDescent="0.2">
      <c r="A9" s="313" t="s">
        <v>51</v>
      </c>
      <c r="B9" s="113">
        <v>2E-3</v>
      </c>
      <c r="C9" s="104"/>
      <c r="D9" s="583" t="s">
        <v>56</v>
      </c>
    </row>
    <row r="10" spans="1:4" s="101" customFormat="1" ht="14.25" customHeight="1" thickBot="1" x14ac:dyDescent="0.25">
      <c r="A10" s="320" t="s">
        <v>52</v>
      </c>
      <c r="B10" s="322">
        <v>-0.02</v>
      </c>
      <c r="C10" s="104"/>
      <c r="D10" s="584" t="s">
        <v>56</v>
      </c>
    </row>
    <row r="11" spans="1:4" s="26" customFormat="1" ht="12" customHeight="1" thickTop="1" x14ac:dyDescent="0.2">
      <c r="A11" s="376"/>
      <c r="B11" s="376"/>
      <c r="C11" s="376"/>
      <c r="D11" s="376"/>
    </row>
    <row r="12" spans="1:4" s="26" customFormat="1" ht="12.75" customHeight="1" x14ac:dyDescent="0.2">
      <c r="A12" s="376"/>
      <c r="B12" s="376"/>
      <c r="C12" s="376"/>
      <c r="D12" s="376"/>
    </row>
    <row r="13" spans="1:4" s="26" customFormat="1" ht="20.25" customHeight="1" x14ac:dyDescent="0.2">
      <c r="A13" s="595" t="s">
        <v>399</v>
      </c>
      <c r="B13" s="73" t="s">
        <v>388</v>
      </c>
      <c r="D13" s="73" t="s">
        <v>328</v>
      </c>
    </row>
    <row r="14" spans="1:4" s="26" customFormat="1" x14ac:dyDescent="0.2">
      <c r="A14" s="601" t="s">
        <v>0</v>
      </c>
      <c r="B14" s="124"/>
      <c r="C14" s="67"/>
      <c r="D14" s="124"/>
    </row>
    <row r="15" spans="1:4" s="26" customFormat="1" ht="5.0999999999999996" customHeight="1" thickBot="1" x14ac:dyDescent="0.25">
      <c r="A15" s="226"/>
      <c r="B15" s="69"/>
      <c r="C15" s="67"/>
      <c r="D15" s="69"/>
    </row>
    <row r="16" spans="1:4" s="26" customFormat="1" x14ac:dyDescent="0.2">
      <c r="A16" s="315" t="s">
        <v>398</v>
      </c>
      <c r="B16" s="309">
        <v>28</v>
      </c>
      <c r="C16" s="317"/>
      <c r="D16" s="309">
        <v>26</v>
      </c>
    </row>
    <row r="17" spans="1:4" s="26" customFormat="1" x14ac:dyDescent="0.2">
      <c r="A17" s="314" t="s">
        <v>384</v>
      </c>
      <c r="B17" s="397">
        <v>15</v>
      </c>
      <c r="C17" s="317"/>
      <c r="D17" s="397">
        <v>14</v>
      </c>
    </row>
    <row r="18" spans="1:4" s="26" customFormat="1" x14ac:dyDescent="0.2">
      <c r="A18" s="315" t="s">
        <v>400</v>
      </c>
      <c r="B18" s="309">
        <v>10</v>
      </c>
      <c r="C18" s="317"/>
      <c r="D18" s="309">
        <v>9</v>
      </c>
    </row>
    <row r="19" spans="1:4" x14ac:dyDescent="0.2">
      <c r="A19" s="314" t="s">
        <v>224</v>
      </c>
      <c r="B19" s="79">
        <v>8</v>
      </c>
      <c r="C19" s="317"/>
      <c r="D19" s="79">
        <v>11</v>
      </c>
    </row>
    <row r="20" spans="1:4" x14ac:dyDescent="0.2">
      <c r="A20" s="314" t="s">
        <v>54</v>
      </c>
      <c r="B20" s="79">
        <v>13</v>
      </c>
      <c r="C20" s="317"/>
      <c r="D20" s="79">
        <v>9</v>
      </c>
    </row>
    <row r="21" spans="1:4" ht="15" thickBot="1" x14ac:dyDescent="0.25">
      <c r="A21" s="321" t="s">
        <v>61</v>
      </c>
      <c r="B21" s="325">
        <v>74</v>
      </c>
      <c r="C21" s="318"/>
      <c r="D21" s="325">
        <v>69</v>
      </c>
    </row>
    <row r="22" spans="1:4" ht="15" thickTop="1" x14ac:dyDescent="0.2">
      <c r="B22" s="318"/>
      <c r="C22" s="318"/>
    </row>
    <row r="23" spans="1:4" x14ac:dyDescent="0.2">
      <c r="A23" s="312" t="s">
        <v>401</v>
      </c>
    </row>
    <row r="24" spans="1:4" x14ac:dyDescent="0.2">
      <c r="A24" s="585"/>
    </row>
    <row r="25" spans="1:4" x14ac:dyDescent="0.2">
      <c r="A25" s="585"/>
    </row>
  </sheetData>
  <mergeCells count="2">
    <mergeCell ref="A3:A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Q1 2020 vs. FY 2019 2018</vt:lpstr>
      <vt:lpstr>IS - FY 2017 - 9M 2019</vt:lpstr>
      <vt:lpstr>CF LXS Group since Q2 2018</vt:lpstr>
      <vt:lpstr>IS - Historicals until Q1 2018</vt:lpstr>
      <vt:lpstr>CF - Q1 2020 vs. FY 2019 2018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Q1 2020 vs. FY 2019 2018'!Druckbereich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Q1 2020 vs. FY 2019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2020-05-04T10:25:09Z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